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exchange\Елена Ленкова\Весна 2024\"/>
    </mc:Choice>
  </mc:AlternateContent>
  <bookViews>
    <workbookView xWindow="0" yWindow="0" windowWidth="19245" windowHeight="9660"/>
  </bookViews>
  <sheets>
    <sheet name="Лист1" sheetId="1" r:id="rId1"/>
  </sheets>
  <definedNames>
    <definedName name="_xlnm._FilterDatabase" localSheetId="0" hidden="1">Лист1!$A$13:$K$278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1" i="1" l="1"/>
  <c r="I16" i="1" l="1"/>
  <c r="I21" i="1"/>
  <c r="I25" i="1"/>
  <c r="I29" i="1"/>
  <c r="I34" i="1"/>
  <c r="I38" i="1"/>
  <c r="I36" i="1"/>
  <c r="I51" i="1"/>
  <c r="I56" i="1"/>
  <c r="I62" i="1"/>
  <c r="I67" i="1"/>
  <c r="I71" i="1"/>
  <c r="I72" i="1"/>
  <c r="I76" i="1"/>
  <c r="I81" i="1"/>
  <c r="I84" i="1"/>
  <c r="I96" i="1"/>
  <c r="I97" i="1"/>
  <c r="I99" i="1"/>
  <c r="I102" i="1"/>
  <c r="I111" i="1"/>
  <c r="I115" i="1"/>
  <c r="I118" i="1"/>
  <c r="I123" i="1"/>
  <c r="I132" i="1"/>
  <c r="I134" i="1"/>
  <c r="I139" i="1"/>
  <c r="I144" i="1"/>
  <c r="I148" i="1"/>
  <c r="I152" i="1"/>
  <c r="I156" i="1"/>
  <c r="I164" i="1"/>
  <c r="I172" i="1"/>
  <c r="I182" i="1"/>
  <c r="I186" i="1"/>
  <c r="I198" i="1"/>
  <c r="I201" i="1"/>
  <c r="I204" i="1"/>
  <c r="I216" i="1"/>
  <c r="I221" i="1"/>
  <c r="I224" i="1"/>
  <c r="I232" i="1"/>
  <c r="I237" i="1"/>
  <c r="I239" i="1"/>
  <c r="I242" i="1"/>
  <c r="I247" i="1"/>
  <c r="I255" i="1"/>
  <c r="I262" i="1"/>
  <c r="I275" i="1"/>
  <c r="I15" i="1"/>
  <c r="I17" i="1"/>
  <c r="I18" i="1"/>
  <c r="I22" i="1"/>
  <c r="I24" i="1"/>
  <c r="I30" i="1"/>
  <c r="I31" i="1"/>
  <c r="I32" i="1"/>
  <c r="I35" i="1"/>
  <c r="I39" i="1"/>
  <c r="I37" i="1"/>
  <c r="I43" i="1"/>
  <c r="I45" i="1"/>
  <c r="I47" i="1"/>
  <c r="I49" i="1"/>
  <c r="I52" i="1"/>
  <c r="I57" i="1"/>
  <c r="I58" i="1"/>
  <c r="I61" i="1"/>
  <c r="I63" i="1"/>
  <c r="I66" i="1"/>
  <c r="I68" i="1"/>
  <c r="I70" i="1"/>
  <c r="I73" i="1"/>
  <c r="I74" i="1"/>
  <c r="I75" i="1"/>
  <c r="I77" i="1"/>
  <c r="I79" i="1"/>
  <c r="I82" i="1"/>
  <c r="I83" i="1"/>
  <c r="I85" i="1"/>
  <c r="I87" i="1"/>
  <c r="I90" i="1"/>
  <c r="I94" i="1"/>
  <c r="I98" i="1"/>
  <c r="I100" i="1"/>
  <c r="I103" i="1"/>
  <c r="I105" i="1"/>
  <c r="I108" i="1"/>
  <c r="I110" i="1"/>
  <c r="I113" i="1"/>
  <c r="I114" i="1"/>
  <c r="I119" i="1"/>
  <c r="I122" i="1"/>
  <c r="I124" i="1"/>
  <c r="I126" i="1"/>
  <c r="I129" i="1"/>
  <c r="I131" i="1"/>
  <c r="I135" i="1"/>
  <c r="I140" i="1"/>
  <c r="I141" i="1"/>
  <c r="I145" i="1"/>
  <c r="I149" i="1"/>
  <c r="I150" i="1"/>
  <c r="I153" i="1"/>
  <c r="I157" i="1"/>
  <c r="I159" i="1"/>
  <c r="I160" i="1"/>
  <c r="I165" i="1"/>
  <c r="I167" i="1"/>
  <c r="I169" i="1"/>
  <c r="I171" i="1"/>
  <c r="I174" i="1"/>
  <c r="I177" i="1"/>
  <c r="I178" i="1"/>
  <c r="I180" i="1"/>
  <c r="I183" i="1"/>
  <c r="I185" i="1"/>
  <c r="I187" i="1"/>
  <c r="I190" i="1"/>
  <c r="I193" i="1"/>
  <c r="I194" i="1"/>
  <c r="I197" i="1"/>
  <c r="I200" i="1"/>
  <c r="I202" i="1"/>
  <c r="I203" i="1"/>
  <c r="I206" i="1"/>
  <c r="I209" i="1"/>
  <c r="I213" i="1"/>
  <c r="I217" i="1"/>
  <c r="I219" i="1"/>
  <c r="I222" i="1"/>
  <c r="I225" i="1"/>
  <c r="I228" i="1"/>
  <c r="I229" i="1"/>
  <c r="I233" i="1"/>
  <c r="I235" i="1"/>
  <c r="I238" i="1"/>
  <c r="I240" i="1"/>
  <c r="I243" i="1"/>
  <c r="I244" i="1"/>
  <c r="I248" i="1"/>
  <c r="I250" i="1"/>
  <c r="I252" i="1"/>
  <c r="I256" i="1"/>
  <c r="I259" i="1"/>
  <c r="I261" i="1"/>
  <c r="I263" i="1"/>
  <c r="I266" i="1"/>
  <c r="I268" i="1"/>
  <c r="I271" i="1"/>
  <c r="I272" i="1"/>
  <c r="I276" i="1"/>
  <c r="I277" i="1"/>
  <c r="I19" i="1"/>
  <c r="I20" i="1"/>
  <c r="I23" i="1"/>
  <c r="I26" i="1"/>
  <c r="I27" i="1"/>
  <c r="I28" i="1"/>
  <c r="I33" i="1"/>
  <c r="I40" i="1"/>
  <c r="I41" i="1"/>
  <c r="I42" i="1"/>
  <c r="I44" i="1"/>
  <c r="I46" i="1"/>
  <c r="I48" i="1"/>
  <c r="I50" i="1"/>
  <c r="I53" i="1"/>
  <c r="I54" i="1"/>
  <c r="I55" i="1"/>
  <c r="I59" i="1"/>
  <c r="I60" i="1"/>
  <c r="I64" i="1"/>
  <c r="I65" i="1"/>
  <c r="I69" i="1"/>
  <c r="I78" i="1"/>
  <c r="I80" i="1"/>
  <c r="I86" i="1"/>
  <c r="I88" i="1"/>
  <c r="I89" i="1"/>
  <c r="I91" i="1"/>
  <c r="I92" i="1"/>
  <c r="I93" i="1"/>
  <c r="I95" i="1"/>
  <c r="I101" i="1"/>
  <c r="I104" i="1"/>
  <c r="I106" i="1"/>
  <c r="I107" i="1"/>
  <c r="I109" i="1"/>
  <c r="I112" i="1"/>
  <c r="I116" i="1"/>
  <c r="I117" i="1"/>
  <c r="I120" i="1"/>
  <c r="I121" i="1"/>
  <c r="I125" i="1"/>
  <c r="I127" i="1"/>
  <c r="I128" i="1"/>
  <c r="I130" i="1"/>
  <c r="I133" i="1"/>
  <c r="I136" i="1"/>
  <c r="I137" i="1"/>
  <c r="I138" i="1"/>
  <c r="I142" i="1"/>
  <c r="I143" i="1"/>
  <c r="I146" i="1"/>
  <c r="I147" i="1"/>
  <c r="I151" i="1"/>
  <c r="I154" i="1"/>
  <c r="I155" i="1"/>
  <c r="I158" i="1"/>
  <c r="I161" i="1"/>
  <c r="I162" i="1"/>
  <c r="I163" i="1"/>
  <c r="I166" i="1"/>
  <c r="I168" i="1"/>
  <c r="I170" i="1"/>
  <c r="I173" i="1"/>
  <c r="I175" i="1"/>
  <c r="I176" i="1"/>
  <c r="I179" i="1"/>
  <c r="I181" i="1"/>
  <c r="I184" i="1"/>
  <c r="I188" i="1"/>
  <c r="I189" i="1"/>
  <c r="I191" i="1"/>
  <c r="I192" i="1"/>
  <c r="I195" i="1"/>
  <c r="I196" i="1"/>
  <c r="I199" i="1"/>
  <c r="I205" i="1"/>
  <c r="I207" i="1"/>
  <c r="I208" i="1"/>
  <c r="I210" i="1"/>
  <c r="I211" i="1"/>
  <c r="I212" i="1"/>
  <c r="I214" i="1"/>
  <c r="I215" i="1"/>
  <c r="I218" i="1"/>
  <c r="I220" i="1"/>
  <c r="I223" i="1"/>
  <c r="I226" i="1"/>
  <c r="I227" i="1"/>
  <c r="I230" i="1"/>
  <c r="I231" i="1"/>
  <c r="I234" i="1"/>
  <c r="I236" i="1"/>
  <c r="I241" i="1"/>
  <c r="I245" i="1"/>
  <c r="I246" i="1"/>
  <c r="I249" i="1"/>
  <c r="I251" i="1"/>
  <c r="I253" i="1"/>
  <c r="I254" i="1"/>
  <c r="I257" i="1"/>
  <c r="I258" i="1"/>
  <c r="I260" i="1"/>
  <c r="I264" i="1"/>
  <c r="I265" i="1"/>
  <c r="I267" i="1"/>
  <c r="I269" i="1"/>
  <c r="I270" i="1"/>
  <c r="I273" i="1"/>
  <c r="I274" i="1"/>
  <c r="I278" i="1"/>
  <c r="I14" i="1" l="1"/>
</calcChain>
</file>

<file path=xl/sharedStrings.xml><?xml version="1.0" encoding="utf-8"?>
<sst xmlns="http://schemas.openxmlformats.org/spreadsheetml/2006/main" count="1309" uniqueCount="405">
  <si>
    <t>Вид</t>
  </si>
  <si>
    <t>Сорт</t>
  </si>
  <si>
    <t>Цвет</t>
  </si>
  <si>
    <t>Характеристика</t>
  </si>
  <si>
    <t>Контейнер</t>
  </si>
  <si>
    <t>Класс</t>
  </si>
  <si>
    <t>А</t>
  </si>
  <si>
    <t xml:space="preserve">Arabella (1994) </t>
  </si>
  <si>
    <t xml:space="preserve">Copernicus </t>
  </si>
  <si>
    <t xml:space="preserve">Emilia Plater </t>
  </si>
  <si>
    <t xml:space="preserve">Fairy Bells </t>
  </si>
  <si>
    <t xml:space="preserve">Fairy Dance </t>
  </si>
  <si>
    <t xml:space="preserve">Fuyu-No-Tabi </t>
  </si>
  <si>
    <t xml:space="preserve">Hot Kisses PBR </t>
  </si>
  <si>
    <t xml:space="preserve">Innocent Blush PBR </t>
  </si>
  <si>
    <t xml:space="preserve">Jan Paweł II </t>
  </si>
  <si>
    <t xml:space="preserve">White Prince Charles </t>
  </si>
  <si>
    <t xml:space="preserve">Violet Elizabeth </t>
  </si>
  <si>
    <t xml:space="preserve">Toki </t>
  </si>
  <si>
    <t xml:space="preserve">Sizaia Ptitsa </t>
  </si>
  <si>
    <t xml:space="preserve">Rooguchi </t>
  </si>
  <si>
    <t xml:space="preserve">Red Star </t>
  </si>
  <si>
    <t xml:space="preserve">Prince Charles </t>
  </si>
  <si>
    <t xml:space="preserve">Jerzy Popiełuszko </t>
  </si>
  <si>
    <t xml:space="preserve">Justa </t>
  </si>
  <si>
    <t xml:space="preserve">Królowa Bona </t>
  </si>
  <si>
    <t xml:space="preserve">Little Mermaid </t>
  </si>
  <si>
    <t xml:space="preserve">Maria Kaczyńska </t>
  </si>
  <si>
    <t xml:space="preserve">Matka Urszula Ledóchowska </t>
  </si>
  <si>
    <t xml:space="preserve">Morning Sky </t>
  </si>
  <si>
    <t xml:space="preserve">Pamiat Serdtsa </t>
  </si>
  <si>
    <t>Polish Spirit</t>
  </si>
  <si>
    <t xml:space="preserve">Polonia Restituta </t>
  </si>
  <si>
    <t>ОКС</t>
  </si>
  <si>
    <t>курс евро:</t>
  </si>
  <si>
    <t>B</t>
  </si>
  <si>
    <t xml:space="preserve">Birthday Girl PBR </t>
  </si>
  <si>
    <t xml:space="preserve">Błękitny Anioł </t>
  </si>
  <si>
    <t xml:space="preserve">Change of Heart </t>
  </si>
  <si>
    <t xml:space="preserve">Danuta </t>
  </si>
  <si>
    <t xml:space="preserve">Diamond Ball PBR </t>
  </si>
  <si>
    <t xml:space="preserve">Ernest Markham </t>
  </si>
  <si>
    <t xml:space="preserve">Grunwald </t>
  </si>
  <si>
    <t xml:space="preserve">Halina Noll </t>
  </si>
  <si>
    <t xml:space="preserve">Innocent Glance PBR </t>
  </si>
  <si>
    <t>Jan III Sobieski</t>
  </si>
  <si>
    <t xml:space="preserve">Jan Karski </t>
  </si>
  <si>
    <t>Jan Paweł II</t>
  </si>
  <si>
    <t xml:space="preserve">Kohana </t>
  </si>
  <si>
    <t>Krakowiak PBR</t>
  </si>
  <si>
    <t xml:space="preserve">Lavender Beauty </t>
  </si>
  <si>
    <t xml:space="preserve">Lech Kaczyński </t>
  </si>
  <si>
    <t>Mazurek</t>
  </si>
  <si>
    <t xml:space="preserve">Mme Julia Correvon </t>
  </si>
  <si>
    <t>Multi Blue</t>
  </si>
  <si>
    <t>My Darling PBR</t>
  </si>
  <si>
    <t xml:space="preserve">Night Veil </t>
  </si>
  <si>
    <t xml:space="preserve">Pink Beauty </t>
  </si>
  <si>
    <t>Pistachio Cake</t>
  </si>
  <si>
    <t>Purpurea Plena Elegans</t>
  </si>
  <si>
    <t>Roko-Kolla</t>
  </si>
  <si>
    <t xml:space="preserve">Rosamunde </t>
  </si>
  <si>
    <t xml:space="preserve">Rouge Cardinal </t>
  </si>
  <si>
    <t xml:space="preserve">Sen-no-kaze </t>
  </si>
  <si>
    <t xml:space="preserve">Skyfall </t>
  </si>
  <si>
    <t xml:space="preserve">Snow Storm </t>
  </si>
  <si>
    <t xml:space="preserve">Solidarność </t>
  </si>
  <si>
    <t xml:space="preserve">Sophie </t>
  </si>
  <si>
    <t xml:space="preserve">The Heroes of Warsaw </t>
  </si>
  <si>
    <t xml:space="preserve">The President </t>
  </si>
  <si>
    <t>Venosa Violacea</t>
  </si>
  <si>
    <t xml:space="preserve">Ville de Lyon </t>
  </si>
  <si>
    <t xml:space="preserve">Vyvyan Pennell </t>
  </si>
  <si>
    <t xml:space="preserve">Warszawska Nike </t>
  </si>
  <si>
    <t xml:space="preserve">Westerplatte </t>
  </si>
  <si>
    <t xml:space="preserve">Wildfire </t>
  </si>
  <si>
    <t>P9</t>
  </si>
  <si>
    <t xml:space="preserve">Akaishi </t>
  </si>
  <si>
    <t xml:space="preserve">Andromeda </t>
  </si>
  <si>
    <t xml:space="preserve">Alba </t>
  </si>
  <si>
    <t xml:space="preserve">Aromatica </t>
  </si>
  <si>
    <t xml:space="preserve">Asao </t>
  </si>
  <si>
    <t xml:space="preserve">Bałtyk </t>
  </si>
  <si>
    <t>Blue Explosion</t>
  </si>
  <si>
    <t xml:space="preserve">Blue Surprise </t>
  </si>
  <si>
    <t xml:space="preserve">Bluish Violet </t>
  </si>
  <si>
    <t xml:space="preserve">Carmencita </t>
  </si>
  <si>
    <t xml:space="preserve">Cloudburst </t>
  </si>
  <si>
    <t xml:space="preserve">Comtesse de Bouchaud </t>
  </si>
  <si>
    <t xml:space="preserve">Crispa Angel </t>
  </si>
  <si>
    <t>Danuta</t>
  </si>
  <si>
    <t>Elf</t>
  </si>
  <si>
    <t>Ernest Markham</t>
  </si>
  <si>
    <t xml:space="preserve">Etoile Violette </t>
  </si>
  <si>
    <t>Grunwald</t>
  </si>
  <si>
    <t xml:space="preserve">Hagley Hybrid </t>
  </si>
  <si>
    <t xml:space="preserve">Hakuookan </t>
  </si>
  <si>
    <t xml:space="preserve">Hakuree </t>
  </si>
  <si>
    <t xml:space="preserve">Hanajima </t>
  </si>
  <si>
    <t xml:space="preserve">Hania </t>
  </si>
  <si>
    <t xml:space="preserve">Happy Diana </t>
  </si>
  <si>
    <t>Heather Herschell</t>
  </si>
  <si>
    <t xml:space="preserve">Huldine </t>
  </si>
  <si>
    <t xml:space="preserve">Ivan Olsson </t>
  </si>
  <si>
    <t xml:space="preserve">Jackmanii </t>
  </si>
  <si>
    <t xml:space="preserve">Jan III Sobieski </t>
  </si>
  <si>
    <t xml:space="preserve">Janny </t>
  </si>
  <si>
    <t xml:space="preserve">Jiska </t>
  </si>
  <si>
    <t>Julka</t>
  </si>
  <si>
    <t xml:space="preserve">Kaiser PBR </t>
  </si>
  <si>
    <t>Kakio PINK CHAMPAGNE</t>
  </si>
  <si>
    <t xml:space="preserve">Krakowiak PBR </t>
  </si>
  <si>
    <t xml:space="preserve">Lagoon </t>
  </si>
  <si>
    <t xml:space="preserve">Lasurstern </t>
  </si>
  <si>
    <t xml:space="preserve">Little Artist </t>
  </si>
  <si>
    <t xml:space="preserve">Mandschurica </t>
  </si>
  <si>
    <t>Maria Kaczyńska</t>
  </si>
  <si>
    <t xml:space="preserve">Mazowsze VOLCANO </t>
  </si>
  <si>
    <t xml:space="preserve">Moniuszko </t>
  </si>
  <si>
    <t xml:space="preserve">Monte Cassino </t>
  </si>
  <si>
    <t>Mrs Cholmondeley</t>
  </si>
  <si>
    <t xml:space="preserve">Multi Blue </t>
  </si>
  <si>
    <t>Nelly Moser</t>
  </si>
  <si>
    <t xml:space="preserve">Niobe </t>
  </si>
  <si>
    <t xml:space="preserve">Oberek </t>
  </si>
  <si>
    <t xml:space="preserve">PATRICIA ANN FRETWELL Pafar </t>
  </si>
  <si>
    <t xml:space="preserve">Perida </t>
  </si>
  <si>
    <t>Piilu</t>
  </si>
  <si>
    <t xml:space="preserve">Pink Surprise </t>
  </si>
  <si>
    <t xml:space="preserve">Pink Swing PBR </t>
  </si>
  <si>
    <t xml:space="preserve">Princess Diana </t>
  </si>
  <si>
    <t xml:space="preserve">Princess Red </t>
  </si>
  <si>
    <t xml:space="preserve">Proteus </t>
  </si>
  <si>
    <t xml:space="preserve">Purple Dream PBR </t>
  </si>
  <si>
    <t xml:space="preserve">Purple Surprise </t>
  </si>
  <si>
    <t xml:space="preserve">Purpurea Plena Elegans </t>
  </si>
  <si>
    <t xml:space="preserve">Rasputin </t>
  </si>
  <si>
    <t xml:space="preserve">Rhapsody </t>
  </si>
  <si>
    <t>Rosea</t>
  </si>
  <si>
    <t>Rouge Cardinal</t>
  </si>
  <si>
    <t>Sir Trevor Lawrence</t>
  </si>
  <si>
    <t xml:space="preserve">Słowianka </t>
  </si>
  <si>
    <t>Sunset</t>
  </si>
  <si>
    <t xml:space="preserve">Sweet Summer Love PBR </t>
  </si>
  <si>
    <t>Thyrislund</t>
  </si>
  <si>
    <t xml:space="preserve">Triternata Rubromarginata </t>
  </si>
  <si>
    <t xml:space="preserve">Violet Surprise </t>
  </si>
  <si>
    <t>Vistula</t>
  </si>
  <si>
    <t xml:space="preserve">Viva Polonia </t>
  </si>
  <si>
    <t xml:space="preserve">Walenburg </t>
  </si>
  <si>
    <t>Warszawska Nike</t>
  </si>
  <si>
    <t>White Prince Charles</t>
  </si>
  <si>
    <t>Крупноцветковый</t>
  </si>
  <si>
    <t>Розовый</t>
  </si>
  <si>
    <t>До 2,5 метров. Крупный розовый цветок с фиолетово-синим переходом у основания. Цветет июнь, июль, август и сентябрь. Группа обрезки 2</t>
  </si>
  <si>
    <t>Alionushka</t>
  </si>
  <si>
    <t xml:space="preserve">Akafuji </t>
  </si>
  <si>
    <t xml:space="preserve">Ai-Nor </t>
  </si>
  <si>
    <t xml:space="preserve">Ashva </t>
  </si>
  <si>
    <t>Birthday Girl PBR</t>
  </si>
  <si>
    <t>Blue Cotillion</t>
  </si>
  <si>
    <t>Etoile Violette</t>
  </si>
  <si>
    <t xml:space="preserve">Guernsey Cream </t>
  </si>
  <si>
    <t xml:space="preserve">Heather Herschell </t>
  </si>
  <si>
    <t xml:space="preserve">Hot Love PBR </t>
  </si>
  <si>
    <t>Lavender Beauty</t>
  </si>
  <si>
    <t xml:space="preserve">My Beauty </t>
  </si>
  <si>
    <t>Solina</t>
  </si>
  <si>
    <t>Solidarność</t>
  </si>
  <si>
    <t xml:space="preserve">Alionushka </t>
  </si>
  <si>
    <t>Arabella (1994)</t>
  </si>
  <si>
    <t xml:space="preserve">Blue Cotillion </t>
  </si>
  <si>
    <t>Cloudburst</t>
  </si>
  <si>
    <t xml:space="preserve">Elf </t>
  </si>
  <si>
    <t>Fairy Bells</t>
  </si>
  <si>
    <t xml:space="preserve">Fay  </t>
  </si>
  <si>
    <t xml:space="preserve">First Light PBR </t>
  </si>
  <si>
    <t>Generał Sikorski</t>
  </si>
  <si>
    <t>Guernsey Cream</t>
  </si>
  <si>
    <t>Hakuookan</t>
  </si>
  <si>
    <t xml:space="preserve">Julka </t>
  </si>
  <si>
    <t xml:space="preserve">Matka Siedliska </t>
  </si>
  <si>
    <t xml:space="preserve">Midori </t>
  </si>
  <si>
    <t>My Beauty</t>
  </si>
  <si>
    <t xml:space="preserve">Nelly Moser </t>
  </si>
  <si>
    <t xml:space="preserve">Omoshiro </t>
  </si>
  <si>
    <t xml:space="preserve">Piilu </t>
  </si>
  <si>
    <t xml:space="preserve">Polish Spirit </t>
  </si>
  <si>
    <t>Prince Charles</t>
  </si>
  <si>
    <t>Princess Diana</t>
  </si>
  <si>
    <t xml:space="preserve">Solina </t>
  </si>
  <si>
    <t xml:space="preserve">Mazurek </t>
  </si>
  <si>
    <t>До 3 м. Японский сорт с красивыми крупными двуцветными цветками. Лепестки фиолетово-пурпурные, с ярко-красной широкой полоской посередине. Имеют края слегка волнистые. Группа обрезки 2 (слабая)</t>
  </si>
  <si>
    <t>Высота до 3 м. 3 группа обрезки</t>
  </si>
  <si>
    <t>Бело-зеленый</t>
  </si>
  <si>
    <t>Мелкоцветковый</t>
  </si>
  <si>
    <t>До 2 метров. Группа обрезки 3</t>
  </si>
  <si>
    <t>Розовый, с розовой полосой посередине</t>
  </si>
  <si>
    <t>Высота от 2 до 4 метров. Полумахровый цветок, белого цвета с розовой полосой посередине. Цветение в мае и июне. 2 группа обрезки</t>
  </si>
  <si>
    <t>Фиолетово-голубой</t>
  </si>
  <si>
    <t xml:space="preserve">Прекрасное растение – все лето (июнь-октябрь) обсыпано массой цветов, меняющих окраску с фиолетовой на голубую, с белыми тычинками. Оставленный без опоры стелется по земле. Красиво переплетается с другими растениями. Устойчив. </t>
  </si>
  <si>
    <t xml:space="preserve">Высота 1,5-2 метра. 3 тип обрезки </t>
  </si>
  <si>
    <t>фиолетовые, тёмные</t>
  </si>
  <si>
    <t xml:space="preserve">тёмно-розовые </t>
  </si>
  <si>
    <t>Высота 2-3 метра. 2 тип обрезки</t>
  </si>
  <si>
    <t>Фиолетово-розовый</t>
  </si>
  <si>
    <t>Высотой до 2 м. Цветет на побегах текущего года с мая по сентябрь. Цветки крупные, диметром 7-9 см. фиолетово-розового цвета. Морозоустойчив. Рекомендуется для оформления беседок, декоративных опор, арок и как контейнерное растение</t>
  </si>
  <si>
    <t xml:space="preserve">Azure Ball </t>
  </si>
  <si>
    <t>светло-голубой фиолетовый</t>
  </si>
  <si>
    <t>Высота 2 метра. 2 тип обрезки</t>
  </si>
  <si>
    <t xml:space="preserve">Высота до 2,5 м. Цветение май, июнь. </t>
  </si>
  <si>
    <t>Пурпурно-фиолетовый</t>
  </si>
  <si>
    <t>Темно-фиолтовый</t>
  </si>
  <si>
    <t xml:space="preserve">Высота 0,5-1 метра. 2 тип обрезки </t>
  </si>
  <si>
    <t>светло-голубой</t>
  </si>
  <si>
    <t xml:space="preserve">Высота 1,5-2 метра. 2 тип обрезки </t>
  </si>
  <si>
    <t>голубые с розовыми вкраплениями</t>
  </si>
  <si>
    <t>сине-фиолетовый </t>
  </si>
  <si>
    <t>Без обрезки. Высота 2,5-3 метра</t>
  </si>
  <si>
    <t>фиолетовые</t>
  </si>
  <si>
    <t xml:space="preserve">3 тип обрезки. Высота 1 метра </t>
  </si>
  <si>
    <t>Высота-300 см.Период цветения-май-сентябрь,Диаметр цветка-5-7 см.Место посадки-солнце, группа обрезки 3.</t>
  </si>
  <si>
    <t>Красновато-розовые, с голубым оттенком</t>
  </si>
  <si>
    <t>Высота 1,5-2 метра. Период цветения июнь, июль. 2 группа срезки</t>
  </si>
  <si>
    <t>Высота 2,5-3 метра. Цветение июль, август, сентябрь. 3 группа обрезки</t>
  </si>
  <si>
    <t>Пурпурный, с белым оттенком</t>
  </si>
  <si>
    <t xml:space="preserve">Высота 3-4 метра. Цветение июль, август. 3 группа срезки </t>
  </si>
  <si>
    <t>фиолетово-синие</t>
  </si>
  <si>
    <t>светло-голубые</t>
  </si>
  <si>
    <t>Высота 1,5 метра. 3 группа обрезки</t>
  </si>
  <si>
    <t>розовые</t>
  </si>
  <si>
    <t>Высота 3 метра. 3 группа обрезки</t>
  </si>
  <si>
    <t>Бледно-голубые</t>
  </si>
  <si>
    <t>Высота 1,5-2 метра. Период цветения июнь, июль, август. 2 группа срезки</t>
  </si>
  <si>
    <t>Высота 1,5-2 метра. Цветение июль, агуст, сентябрь. 2 группа обрезки</t>
  </si>
  <si>
    <t xml:space="preserve">Высота 3-4 метра. 3 группа обрезки </t>
  </si>
  <si>
    <t>тёмно-фиолетовые</t>
  </si>
  <si>
    <t>голубовато-розовые</t>
  </si>
  <si>
    <t>Высота 2-2,5 метра. 3 группа обрезки</t>
  </si>
  <si>
    <t>Высота 2-3,5 метра. 3 группа обрезки</t>
  </si>
  <si>
    <t>лазурно-голубой</t>
  </si>
  <si>
    <t>Высота 2,5-3 метра. 3 группа обрезки</t>
  </si>
  <si>
    <t>Высота 1,5-2 метра. Цветение июль, август, сентябрь. 3 группа обрезки</t>
  </si>
  <si>
    <t>белый</t>
  </si>
  <si>
    <t>Высота 2,5-3 метра. 2 группа обрезки</t>
  </si>
  <si>
    <t>Голубой</t>
  </si>
  <si>
    <t>фиолетово - пурпурный</t>
  </si>
  <si>
    <t>Высота 3-3,5 метра. 3 группа обрезки</t>
  </si>
  <si>
    <t>светло-жёлтые</t>
  </si>
  <si>
    <t>До 3,5 м. Крупноцветковые гибрид, цветущий на побегах текущего года. Диаметр цветка 12-14 см. Подходит для выращивания в контейнерах. Очень устойчивый</t>
  </si>
  <si>
    <t>До 2,5-3 м. Цветки фиолетовые, до сине-фиолетового, диаметром до 20 см. Ранние цветки полумахровые. Цветение май-сентябрь. Группа обрезки 2. Японский сорт. Назание переводится как "белая королевская корона".</t>
  </si>
  <si>
    <t>Фиолетовый, до сине-фиолетового</t>
  </si>
  <si>
    <t>бело-фиолетовые</t>
  </si>
  <si>
    <t xml:space="preserve">3 группа обрезки </t>
  </si>
  <si>
    <t>Белые</t>
  </si>
  <si>
    <t>Розовые</t>
  </si>
  <si>
    <t>Высота 0,3 метра. 3 группа обрезки</t>
  </si>
  <si>
    <t>Пурпурно-красный</t>
  </si>
  <si>
    <t>Цветение июль, август, сентябрь. 2 группа срезки</t>
  </si>
  <si>
    <t>Высота 1,5-2 метра. 3 группа обрезки</t>
  </si>
  <si>
    <t>Высота 1,5 метра. 2 группа обрезки</t>
  </si>
  <si>
    <t>Красно-пурпурный</t>
  </si>
  <si>
    <t>Пурпурно-лиловые</t>
  </si>
  <si>
    <t>Высота 1,5-2 метра. 2 группа обрезки</t>
  </si>
  <si>
    <t>Высота 2,5-6 метров. Цветение июль, август, сентябрь, октябрь. 3 группа обрезки</t>
  </si>
  <si>
    <t>Белый</t>
  </si>
  <si>
    <t>Бледно-розовый</t>
  </si>
  <si>
    <t>Высота 1,5-2,5  метра. Цветение с мая по сентябрь. 2 группа срезки</t>
  </si>
  <si>
    <t>Высота 1,5-2 метра. Цветение с мая по июль. 2 группа обрезки</t>
  </si>
  <si>
    <t>Белые с голубоватыми краями</t>
  </si>
  <si>
    <t>Фиолетово-синие</t>
  </si>
  <si>
    <t>Высота 1,5-2 метра. Цветенис с мая по август. 2 группа обрезки</t>
  </si>
  <si>
    <t>Темно-красный</t>
  </si>
  <si>
    <t>Высота 2-3 метра. 3 группа обрезки</t>
  </si>
  <si>
    <t>Бело-синие</t>
  </si>
  <si>
    <t>Алебастрово-белые</t>
  </si>
  <si>
    <t>Высота 3-4 метра. 2 группа обрезки</t>
  </si>
  <si>
    <t>Высота 2-3 метра. Без обрезки</t>
  </si>
  <si>
    <t>Высота 1,2-1,5 метра. 2 группа обрезки</t>
  </si>
  <si>
    <t>Голубовато-фиолетовые</t>
  </si>
  <si>
    <t>Высота 2-2,5 метра. Цветение с июня по август. 2 группа обрезки</t>
  </si>
  <si>
    <t>Фиолетовый</t>
  </si>
  <si>
    <t>До 1,5 м. Литовский сорт компактного роста. Цветки диаметром до 8 cм, с 6-8 oвальными, слегка волнистыми по краям, лепестками, светло-голубовато-розовыми со светло-пурпурной полосой у основания. Пыльники светло-жёлтые, на белых нитях. Цветёт обильно и долго, июнь-сентябрь. Особенно хорош для выращивания в контейнерах, у низких ограждений, где недостаточно места</t>
  </si>
  <si>
    <t>Темно-красно-розовый</t>
  </si>
  <si>
    <t>Высота 1-1,5 метра. 2 группа обрезки</t>
  </si>
  <si>
    <t>Тёмно-розовые </t>
  </si>
  <si>
    <t>Высота 2-2,5 метра. 2 группа обрезки</t>
  </si>
  <si>
    <t>Высота 2-2,5 метра. Цветение с мая по сентябрь. 3 группа обрезки</t>
  </si>
  <si>
    <t>Пурпурно-розовый</t>
  </si>
  <si>
    <t xml:space="preserve">Высота 1,5 - 2 метра. Цветен  с июня по август. 2 группа обрезки </t>
  </si>
  <si>
    <t xml:space="preserve">Фиолетовый </t>
  </si>
  <si>
    <t>Голубые</t>
  </si>
  <si>
    <t>Высота 3 метра. Без обрезки</t>
  </si>
  <si>
    <t xml:space="preserve">Высота 3 метра. 2 группа обрезки </t>
  </si>
  <si>
    <t>Высота 1-2 метра. 3 группа обрезки</t>
  </si>
  <si>
    <t>Синий</t>
  </si>
  <si>
    <t>Высота 0,3-0,5 метра. 3 группа обрезки</t>
  </si>
  <si>
    <t>Лососево-розовый</t>
  </si>
  <si>
    <t>Высота 2-4 метра. Цветение с мая по сентябрь. 2 группа обрезки</t>
  </si>
  <si>
    <t>Высота 2-2,5 метра. Цветение май, июнь. 2 группа обрезки</t>
  </si>
  <si>
    <t>Бордовые</t>
  </si>
  <si>
    <t>Винно-красный</t>
  </si>
  <si>
    <t>Белые с зелёным и розовым оттенком</t>
  </si>
  <si>
    <t>Винно-красные</t>
  </si>
  <si>
    <t xml:space="preserve">Высота 2,5 метра. 2 группа обрезки </t>
  </si>
  <si>
    <t>Пурпурные</t>
  </si>
  <si>
    <t>Розово-фиолетовые</t>
  </si>
  <si>
    <t>До 3 м. Цветки крупные (15-20 см), лавандово-голубые с лиловым оттенком, иногда полумахровые, тычинки светло-коричневые. Цветение - очень обильное и длительное, с мая по август. Если обрезка куста была сильная - цветение продолжается с июля по сентябрь</t>
  </si>
  <si>
    <t>Лавандово-голубой</t>
  </si>
  <si>
    <t xml:space="preserve">Высота 1,5-2,5 м. </t>
  </si>
  <si>
    <t>Фиолетово-синий, махровый</t>
  </si>
  <si>
    <t xml:space="preserve">Высота 1,5 -2 метра. Цветение с мая по июль. 2 группа обрезки </t>
  </si>
  <si>
    <t>Темно-красно-фиолетовый</t>
  </si>
  <si>
    <t>Высота 1,5- 2 метра. Цветение с мая по июль. 2 группа обрезки</t>
  </si>
  <si>
    <t>Цветение в июле-сентябре, цветки раскрытые лилово-розовые с темно-лиловой полосой. Не нуждается в обрезке на зиму</t>
  </si>
  <si>
    <t>Бело-розовый</t>
  </si>
  <si>
    <t>Высота 2- 2,5 метра. Цветение с июня по сентябрь. 3 группа срезки</t>
  </si>
  <si>
    <t>Красно-фиолетовый</t>
  </si>
  <si>
    <t>Темно-красные</t>
  </si>
  <si>
    <t xml:space="preserve">Высота 2,5-4 метра. Цветение июнь, июль. 3 группа обрезки </t>
  </si>
  <si>
    <t>До 1,5 м. Цветки светло-розовые с розово-красным краем, до 18 см в диаметре. Цветение май-август. Группа обрезки 2. Японский сорт</t>
  </si>
  <si>
    <t>Светло-розовый с розово-красным краем</t>
  </si>
  <si>
    <t>Фиолетово-лиловые</t>
  </si>
  <si>
    <t>Светло-розовый</t>
  </si>
  <si>
    <t xml:space="preserve">Красные </t>
  </si>
  <si>
    <t xml:space="preserve">Высота 1,5 - 2 метра. Цветение с мая по сентябре. 2 группа обрезки </t>
  </si>
  <si>
    <t>Лилово-розовый</t>
  </si>
  <si>
    <t xml:space="preserve">Высота 1-2 метра. 3 группа обрезки </t>
  </si>
  <si>
    <t xml:space="preserve">Высота 1,5-2 метра. Цветение май, июнь. 2 группа обрезки </t>
  </si>
  <si>
    <t>Лилово-розовые</t>
  </si>
  <si>
    <t>Высота 2,5-3 метра. Без обрезки</t>
  </si>
  <si>
    <t>Кремово-розовые</t>
  </si>
  <si>
    <t>голубовато-пурпурные</t>
  </si>
  <si>
    <t>Высота 3-4 метра. 3 группа обрезки</t>
  </si>
  <si>
    <t>Высота 1,5-1,8 метра. 2 группа обрезки</t>
  </si>
  <si>
    <t>Высота 1,5-3 метра. Цветение с июля по сентябрь. 3 группа обрезки</t>
  </si>
  <si>
    <t>Бледно-голубой</t>
  </si>
  <si>
    <t>Розовые со светлыми краями</t>
  </si>
  <si>
    <t>Розово-красные</t>
  </si>
  <si>
    <t>Высота 2,5 -3 метра. 3 группа обрезки</t>
  </si>
  <si>
    <t>Розово-лиловые, махровые цветки на прошлогодних побегах</t>
  </si>
  <si>
    <t>Кремово-пурпурные</t>
  </si>
  <si>
    <t xml:space="preserve">Высота 2,5-3 метра </t>
  </si>
  <si>
    <t>Высота 3-4 метра. Цветение с июля по сентябрь. 3 группа обрезки</t>
  </si>
  <si>
    <t>Диаметр цветка:8-10 см,Время цветения: 6-8,Высота:250 см,Зона: 5,Глубина посадки:10 см,Высота обрезки:25 см</t>
  </si>
  <si>
    <t>Красный полумахровый</t>
  </si>
  <si>
    <t>До 4 м. Красный полумахровый, до 12 см в диаметре. Цветение май-октябрь. Группа обрезки 2</t>
  </si>
  <si>
    <t>яркие, сапфирово-голубые цветки</t>
  </si>
  <si>
    <t xml:space="preserve">Высота 1,5-2 метра. Цветение С июля по октябрь. 3 группа обрезки </t>
  </si>
  <si>
    <t>Колокольчиковидные</t>
  </si>
  <si>
    <t>Диаметр цветка:8-10 см,Время цветения: 5-6/7-8,Высота:200 см,Зона: 6,Глубина посадки:10 см,Высота обрезки:75 см</t>
  </si>
  <si>
    <t>2 группа обрезки</t>
  </si>
  <si>
    <t>До 4 м. Обильноцветущий сорт с малиново-красными бархатными цветками и пурпурными тычинками</t>
  </si>
  <si>
    <t>Красный</t>
  </si>
  <si>
    <t>Высота 1,5-2,5 метра. Цветение с июля по сентябрь. 3 группа обрезки</t>
  </si>
  <si>
    <t>Багровые</t>
  </si>
  <si>
    <t>Светло-голубые</t>
  </si>
  <si>
    <t>Тёмно-красные</t>
  </si>
  <si>
    <t>Пурпурный</t>
  </si>
  <si>
    <t xml:space="preserve">Высота 0,5-1 метра. 3 тип обрезки </t>
  </si>
  <si>
    <t>Фиолетовые</t>
  </si>
  <si>
    <t>Тёмно-красные цветки с пурпурной полоской</t>
  </si>
  <si>
    <t>До 3 м. Сорт с темно-красными цветками (до 17 см) с пурпурной полоской и золотистыми тычинками. Цветение май-август. Группа обрезки 2</t>
  </si>
  <si>
    <t xml:space="preserve">Высота 3-3,5 метра. Цветение с июля по октябрь. 3 группа обрезки </t>
  </si>
  <si>
    <t>Высота 2,5-2 метра. Цветение с июня по август. 2 группа обрезки</t>
  </si>
  <si>
    <t>Пурпурно-синий</t>
  </si>
  <si>
    <t>До 4 м. Обильноцветущий сорт с крупными пурпурно-синими цветками с бледной полоской посередине лепестка и темно-красными тычинками. Цветет с мая по июнь и повторно с июля до сентября</t>
  </si>
  <si>
    <t>Светло-фиолетовые</t>
  </si>
  <si>
    <t>Розово-лиловые с белой серединкой</t>
  </si>
  <si>
    <t>Высота 3-5 метра. 3 группа обрезки</t>
  </si>
  <si>
    <t>Высота 2-4 метра. Цветение с июля по сентябрь. 3 группа обрезки</t>
  </si>
  <si>
    <t>Светло-розовые</t>
  </si>
  <si>
    <t>Высота 1,5-2,5 метра. 2 группа обрезки</t>
  </si>
  <si>
    <t>Высота 2,5-3 метра.</t>
  </si>
  <si>
    <t>Тёмно-фиолетовые</t>
  </si>
  <si>
    <t>Светло-фиолетово-голубые</t>
  </si>
  <si>
    <t xml:space="preserve">Высота 2,5-3 метра. Цветение май, июнь. 2 группа обрезки </t>
  </si>
  <si>
    <t>Сиренево-лиловый</t>
  </si>
  <si>
    <t>Пурпурно-фиолетовые</t>
  </si>
  <si>
    <t xml:space="preserve">Высотат 2 метра. 2 группа обрезки </t>
  </si>
  <si>
    <t>Высота 2 метра. 3 тип обрезки</t>
  </si>
  <si>
    <t>Фиолетово-голубые с красно-пурпурной полосой</t>
  </si>
  <si>
    <t xml:space="preserve">Высота 2-3 матра. 2 группа обрезки </t>
  </si>
  <si>
    <t>Ваш заказ</t>
  </si>
  <si>
    <t>Клематисы ОКС и Р9. Весна 2024</t>
  </si>
  <si>
    <t>Цена может изменяться при существенных изменениях условий рынка:</t>
  </si>
  <si>
    <t>увеличение логистических издержек в связи с нестабильной политической ситуацией, значительное изменение валютного курса</t>
  </si>
  <si>
    <t xml:space="preserve">и других составляющих цены. Доставка до ТК оптовых заказов бесплатно </t>
  </si>
  <si>
    <t xml:space="preserve">Оптовый заказ от 25000 рублей. </t>
  </si>
  <si>
    <t>Ориентировочный срок поставки: конец февраля-начало марта 2024</t>
  </si>
  <si>
    <t xml:space="preserve">У нас действует скидка от суммы заказа: </t>
  </si>
  <si>
    <t>Сумма заказа:</t>
  </si>
  <si>
    <t>Скидка:</t>
  </si>
  <si>
    <t>150 000 руб.</t>
  </si>
  <si>
    <t>3%</t>
  </si>
  <si>
    <t>300 000 руб.</t>
  </si>
  <si>
    <t>5%</t>
  </si>
  <si>
    <t>500 000 руб.</t>
  </si>
  <si>
    <t>10%</t>
  </si>
  <si>
    <t xml:space="preserve">Условия скидки могут обговариваться индивидуально </t>
  </si>
  <si>
    <t>В свободной продаже, шт.</t>
  </si>
  <si>
    <t xml:space="preserve">До 3 метров. Период цветения июнь, июль, август и сентябрь. 2 группа обрезки </t>
  </si>
  <si>
    <t>Фото</t>
  </si>
  <si>
    <t>Цена в евро, шт.</t>
  </si>
  <si>
    <t>Цена в рублях за корень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</si>
</sst>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sz val="11"/>
      <color rgb="FF231F2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2" fillId="0" borderId="0" xfId="0" applyFont="1"/>
    <xf numFmtId="0" fontId="0" fillId="0" borderId="0" xfId="0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1" fontId="0" fillId="0" borderId="0" xfId="0" applyNumberFormat="1" applyAlignment="1">
      <alignment horizontal="left" vertical="top"/>
    </xf>
    <xf numFmtId="1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0</xdr:row>
      <xdr:rowOff>28575</xdr:rowOff>
    </xdr:from>
    <xdr:to>
      <xdr:col>7</xdr:col>
      <xdr:colOff>377664</xdr:colOff>
      <xdr:row>5</xdr:row>
      <xdr:rowOff>66767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34350" y="28575"/>
          <a:ext cx="1072989" cy="1066892"/>
        </a:xfrm>
        <a:prstGeom prst="rect">
          <a:avLst/>
        </a:prstGeom>
      </xdr:spPr>
    </xdr:pic>
    <xdr:clientData/>
  </xdr:twoCellAnchor>
  <xdr:twoCellAnchor editAs="oneCell">
    <xdr:from>
      <xdr:col>0</xdr:col>
      <xdr:colOff>1733549</xdr:colOff>
      <xdr:row>12</xdr:row>
      <xdr:rowOff>723900</xdr:rowOff>
    </xdr:from>
    <xdr:to>
      <xdr:col>2</xdr:col>
      <xdr:colOff>104775</xdr:colOff>
      <xdr:row>16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49" y="3209925"/>
          <a:ext cx="1181101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9525</xdr:colOff>
      <xdr:row>20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9775" y="4152900"/>
          <a:ext cx="95250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1</xdr:rowOff>
    </xdr:from>
    <xdr:to>
      <xdr:col>1</xdr:col>
      <xdr:colOff>933451</xdr:colOff>
      <xdr:row>21</xdr:row>
      <xdr:rowOff>9526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9776" y="4848226"/>
          <a:ext cx="9334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28575</xdr:colOff>
      <xdr:row>39</xdr:row>
      <xdr:rowOff>19050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9775" y="6238875"/>
          <a:ext cx="9715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647700</xdr:rowOff>
    </xdr:from>
    <xdr:to>
      <xdr:col>2</xdr:col>
      <xdr:colOff>28575</xdr:colOff>
      <xdr:row>47</xdr:row>
      <xdr:rowOff>28575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9775" y="6886575"/>
          <a:ext cx="9715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</xdr:row>
      <xdr:rowOff>0</xdr:rowOff>
    </xdr:from>
    <xdr:to>
      <xdr:col>2</xdr:col>
      <xdr:colOff>28576</xdr:colOff>
      <xdr:row>48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6" y="7629525"/>
          <a:ext cx="9715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47</xdr:row>
      <xdr:rowOff>685800</xdr:rowOff>
    </xdr:from>
    <xdr:to>
      <xdr:col>2</xdr:col>
      <xdr:colOff>28576</xdr:colOff>
      <xdr:row>49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8826" y="8315325"/>
          <a:ext cx="95250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19050</xdr:colOff>
      <xdr:row>74</xdr:row>
      <xdr:rowOff>19050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09775" y="10915650"/>
          <a:ext cx="96202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19050</xdr:colOff>
      <xdr:row>75</xdr:row>
      <xdr:rowOff>28575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1610975"/>
          <a:ext cx="96202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50</xdr:row>
      <xdr:rowOff>0</xdr:rowOff>
    </xdr:from>
    <xdr:to>
      <xdr:col>1</xdr:col>
      <xdr:colOff>895351</xdr:colOff>
      <xdr:row>51</xdr:row>
      <xdr:rowOff>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6" y="9525000"/>
          <a:ext cx="8953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75</xdr:row>
      <xdr:rowOff>1</xdr:rowOff>
    </xdr:from>
    <xdr:to>
      <xdr:col>2</xdr:col>
      <xdr:colOff>9526</xdr:colOff>
      <xdr:row>76</xdr:row>
      <xdr:rowOff>28576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9776" y="12306301"/>
          <a:ext cx="9525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1</xdr:rowOff>
    </xdr:from>
    <xdr:to>
      <xdr:col>2</xdr:col>
      <xdr:colOff>19050</xdr:colOff>
      <xdr:row>86</xdr:row>
      <xdr:rowOff>9526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09775" y="13696951"/>
          <a:ext cx="9620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1</xdr:rowOff>
    </xdr:from>
    <xdr:to>
      <xdr:col>2</xdr:col>
      <xdr:colOff>19050</xdr:colOff>
      <xdr:row>90</xdr:row>
      <xdr:rowOff>9526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09775" y="14392276"/>
          <a:ext cx="9620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1</xdr:rowOff>
    </xdr:from>
    <xdr:to>
      <xdr:col>2</xdr:col>
      <xdr:colOff>0</xdr:colOff>
      <xdr:row>96</xdr:row>
      <xdr:rowOff>28576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09775" y="15087601"/>
          <a:ext cx="94297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19050</xdr:colOff>
      <xdr:row>101</xdr:row>
      <xdr:rowOff>47625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09775" y="15782925"/>
          <a:ext cx="96202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1</xdr:rowOff>
    </xdr:from>
    <xdr:to>
      <xdr:col>2</xdr:col>
      <xdr:colOff>19050</xdr:colOff>
      <xdr:row>107</xdr:row>
      <xdr:rowOff>9526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09775" y="17173576"/>
          <a:ext cx="9620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2</xdr:col>
      <xdr:colOff>9525</xdr:colOff>
      <xdr:row>107</xdr:row>
      <xdr:rowOff>685800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09775" y="17868900"/>
          <a:ext cx="9525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108</xdr:row>
      <xdr:rowOff>0</xdr:rowOff>
    </xdr:from>
    <xdr:to>
      <xdr:col>2</xdr:col>
      <xdr:colOff>9526</xdr:colOff>
      <xdr:row>112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09776" y="18564225"/>
          <a:ext cx="9525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2</xdr:col>
      <xdr:colOff>0</xdr:colOff>
      <xdr:row>135</xdr:row>
      <xdr:rowOff>9525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09775" y="19954875"/>
          <a:ext cx="94297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127</xdr:row>
      <xdr:rowOff>0</xdr:rowOff>
    </xdr:from>
    <xdr:to>
      <xdr:col>2</xdr:col>
      <xdr:colOff>9526</xdr:colOff>
      <xdr:row>151</xdr:row>
      <xdr:rowOff>38100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09776" y="20650200"/>
          <a:ext cx="95250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1</xdr:rowOff>
    </xdr:from>
    <xdr:to>
      <xdr:col>2</xdr:col>
      <xdr:colOff>19050</xdr:colOff>
      <xdr:row>157</xdr:row>
      <xdr:rowOff>9526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09775" y="21345526"/>
          <a:ext cx="9620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2</xdr:col>
      <xdr:colOff>19050</xdr:colOff>
      <xdr:row>158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09775" y="22040850"/>
          <a:ext cx="9620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158</xdr:row>
      <xdr:rowOff>0</xdr:rowOff>
    </xdr:from>
    <xdr:to>
      <xdr:col>2</xdr:col>
      <xdr:colOff>9526</xdr:colOff>
      <xdr:row>178</xdr:row>
      <xdr:rowOff>19050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09776" y="22736175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2</xdr:col>
      <xdr:colOff>0</xdr:colOff>
      <xdr:row>186</xdr:row>
      <xdr:rowOff>19050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9775" y="23431500"/>
          <a:ext cx="9429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2</xdr:col>
      <xdr:colOff>19050</xdr:colOff>
      <xdr:row>191</xdr:row>
      <xdr:rowOff>19050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9775" y="24126825"/>
          <a:ext cx="96202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2</xdr:col>
      <xdr:colOff>38100</xdr:colOff>
      <xdr:row>192</xdr:row>
      <xdr:rowOff>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09775" y="24822150"/>
          <a:ext cx="9810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2</xdr:col>
      <xdr:colOff>0</xdr:colOff>
      <xdr:row>205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09775" y="26212800"/>
          <a:ext cx="9429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2</xdr:col>
      <xdr:colOff>0</xdr:colOff>
      <xdr:row>221</xdr:row>
      <xdr:rowOff>38100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09775" y="26908125"/>
          <a:ext cx="94297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210</xdr:row>
      <xdr:rowOff>0</xdr:rowOff>
    </xdr:from>
    <xdr:to>
      <xdr:col>2</xdr:col>
      <xdr:colOff>28576</xdr:colOff>
      <xdr:row>222</xdr:row>
      <xdr:rowOff>38100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009776" y="27603450"/>
          <a:ext cx="9715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2</xdr:col>
      <xdr:colOff>19050</xdr:colOff>
      <xdr:row>232</xdr:row>
      <xdr:rowOff>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009775" y="30384750"/>
          <a:ext cx="9620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2</xdr:col>
      <xdr:colOff>19050</xdr:colOff>
      <xdr:row>250</xdr:row>
      <xdr:rowOff>9525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09775" y="33861375"/>
          <a:ext cx="9620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251</xdr:row>
      <xdr:rowOff>1</xdr:rowOff>
    </xdr:from>
    <xdr:to>
      <xdr:col>1</xdr:col>
      <xdr:colOff>933451</xdr:colOff>
      <xdr:row>264</xdr:row>
      <xdr:rowOff>9526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009776" y="35252026"/>
          <a:ext cx="9334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2</xdr:col>
      <xdr:colOff>0</xdr:colOff>
      <xdr:row>266</xdr:row>
      <xdr:rowOff>19050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009775" y="35947350"/>
          <a:ext cx="9429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2</xdr:col>
      <xdr:colOff>0</xdr:colOff>
      <xdr:row>267</xdr:row>
      <xdr:rowOff>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09775" y="36642675"/>
          <a:ext cx="9429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933450</xdr:colOff>
      <xdr:row>278</xdr:row>
      <xdr:rowOff>19050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09775" y="37338000"/>
          <a:ext cx="933450" cy="714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78"/>
  <sheetViews>
    <sheetView tabSelected="1" workbookViewId="0">
      <selection activeCell="J251" sqref="J251"/>
    </sheetView>
  </sheetViews>
  <sheetFormatPr defaultRowHeight="15" x14ac:dyDescent="0.25"/>
  <cols>
    <col min="1" max="1" width="28" style="1" customWidth="1"/>
    <col min="2" max="2" width="14.140625" style="1" customWidth="1"/>
    <col min="3" max="3" width="25.42578125" style="1" customWidth="1"/>
    <col min="4" max="4" width="10.7109375" style="2" customWidth="1"/>
    <col min="5" max="5" width="31.42578125" style="2" customWidth="1"/>
    <col min="6" max="6" width="9.28515625" style="2" customWidth="1"/>
    <col min="7" max="7" width="11" style="1" customWidth="1"/>
    <col min="8" max="8" width="9.140625" style="3"/>
    <col min="9" max="9" width="10.7109375" style="4" customWidth="1"/>
    <col min="10" max="10" width="11" style="16" customWidth="1"/>
    <col min="11" max="11" width="9.140625" style="1"/>
    <col min="12" max="12" width="13.85546875" customWidth="1"/>
  </cols>
  <sheetData>
    <row r="1" spans="1:15" ht="21" x14ac:dyDescent="0.25">
      <c r="A1" s="19" t="s">
        <v>384</v>
      </c>
      <c r="B1" s="17"/>
      <c r="C1" s="17"/>
      <c r="D1" s="17"/>
      <c r="E1" s="17"/>
      <c r="F1" s="17"/>
    </row>
    <row r="2" spans="1:15" x14ac:dyDescent="0.25">
      <c r="A2" s="18"/>
      <c r="B2" s="17"/>
      <c r="C2" s="17"/>
      <c r="D2" s="17"/>
      <c r="E2" s="17"/>
      <c r="F2" s="17"/>
    </row>
    <row r="3" spans="1:15" x14ac:dyDescent="0.25">
      <c r="A3" s="21" t="s">
        <v>385</v>
      </c>
      <c r="B3" s="13"/>
      <c r="C3" s="13"/>
      <c r="D3" s="13"/>
      <c r="E3" s="13"/>
      <c r="F3" s="13"/>
    </row>
    <row r="4" spans="1:15" x14ac:dyDescent="0.25">
      <c r="A4" s="21" t="s">
        <v>386</v>
      </c>
      <c r="B4" s="13"/>
      <c r="C4" s="13"/>
      <c r="D4" s="13"/>
      <c r="E4" s="13"/>
      <c r="F4" s="13"/>
    </row>
    <row r="5" spans="1:15" x14ac:dyDescent="0.25">
      <c r="A5" s="21" t="s">
        <v>387</v>
      </c>
      <c r="B5" s="13"/>
      <c r="C5" s="13"/>
      <c r="D5" s="13"/>
      <c r="E5" s="13"/>
      <c r="F5" s="13"/>
      <c r="L5" s="22" t="s">
        <v>390</v>
      </c>
      <c r="M5" s="20"/>
      <c r="N5" s="20"/>
      <c r="O5" s="20"/>
    </row>
    <row r="6" spans="1:15" s="14" customFormat="1" ht="15.75" thickBot="1" x14ac:dyDescent="0.3">
      <c r="A6" s="21"/>
      <c r="B6" s="13"/>
      <c r="C6" s="13"/>
      <c r="D6" s="13"/>
      <c r="E6" s="13"/>
      <c r="F6" s="13"/>
      <c r="G6" s="15"/>
      <c r="H6" s="3"/>
      <c r="I6" s="16"/>
      <c r="J6" s="16"/>
      <c r="K6" s="15"/>
      <c r="L6" s="22" t="s">
        <v>391</v>
      </c>
      <c r="M6" s="20" t="s">
        <v>392</v>
      </c>
      <c r="N6" s="20"/>
      <c r="O6" s="20"/>
    </row>
    <row r="7" spans="1:15" s="14" customFormat="1" ht="16.5" thickTop="1" thickBot="1" x14ac:dyDescent="0.3">
      <c r="A7" s="21" t="s">
        <v>388</v>
      </c>
      <c r="B7" s="13"/>
      <c r="C7" s="13"/>
      <c r="D7" s="13"/>
      <c r="E7" s="13"/>
      <c r="F7" s="13"/>
      <c r="G7" s="15"/>
      <c r="H7" s="3"/>
      <c r="I7" s="16"/>
      <c r="J7" s="16"/>
      <c r="K7" s="15"/>
      <c r="L7" s="23" t="s">
        <v>393</v>
      </c>
      <c r="M7" s="24" t="s">
        <v>394</v>
      </c>
      <c r="N7" s="20"/>
      <c r="O7" s="20"/>
    </row>
    <row r="8" spans="1:15" s="14" customFormat="1" ht="16.5" thickTop="1" thickBot="1" x14ac:dyDescent="0.3">
      <c r="A8" s="13"/>
      <c r="B8" s="13"/>
      <c r="C8" s="13"/>
      <c r="D8" s="13"/>
      <c r="E8" s="13"/>
      <c r="F8" s="13"/>
      <c r="G8" s="15"/>
      <c r="H8" s="3"/>
      <c r="I8" s="16"/>
      <c r="J8" s="16"/>
      <c r="K8" s="15"/>
      <c r="L8" s="23" t="s">
        <v>395</v>
      </c>
      <c r="M8" s="24" t="s">
        <v>396</v>
      </c>
      <c r="N8" s="20"/>
      <c r="O8" s="20"/>
    </row>
    <row r="9" spans="1:15" s="14" customFormat="1" ht="16.5" thickTop="1" thickBot="1" x14ac:dyDescent="0.3">
      <c r="A9" s="21" t="s">
        <v>389</v>
      </c>
      <c r="B9" s="13"/>
      <c r="C9" s="13"/>
      <c r="D9" s="13"/>
      <c r="E9" s="13"/>
      <c r="F9" s="13"/>
      <c r="G9" s="15"/>
      <c r="H9" s="3"/>
      <c r="I9" s="16"/>
      <c r="J9" s="16"/>
      <c r="K9" s="15"/>
      <c r="L9" s="23" t="s">
        <v>397</v>
      </c>
      <c r="M9" s="24" t="s">
        <v>398</v>
      </c>
      <c r="N9" s="20"/>
      <c r="O9" s="20"/>
    </row>
    <row r="10" spans="1:15" ht="16.5" thickTop="1" thickBot="1" x14ac:dyDescent="0.3">
      <c r="L10" s="22"/>
      <c r="M10" s="20"/>
      <c r="N10" s="20"/>
      <c r="O10" s="20"/>
    </row>
    <row r="11" spans="1:15" ht="16.5" thickTop="1" thickBot="1" x14ac:dyDescent="0.3">
      <c r="A11" s="1" t="s">
        <v>34</v>
      </c>
      <c r="B11" s="5">
        <v>110</v>
      </c>
      <c r="K11" s="6">
        <f>SUM(K14:K278)</f>
        <v>0</v>
      </c>
      <c r="L11" s="22" t="s">
        <v>399</v>
      </c>
      <c r="M11" s="20"/>
      <c r="N11" s="20"/>
      <c r="O11" s="20"/>
    </row>
    <row r="12" spans="1:15" ht="16.5" thickTop="1" thickBot="1" x14ac:dyDescent="0.3"/>
    <row r="13" spans="1:15" s="2" customFormat="1" ht="61.5" thickTop="1" thickBot="1" x14ac:dyDescent="0.3">
      <c r="A13" s="26" t="s">
        <v>0</v>
      </c>
      <c r="B13" s="27" t="s">
        <v>402</v>
      </c>
      <c r="C13" s="27" t="s">
        <v>1</v>
      </c>
      <c r="D13" s="27" t="s">
        <v>2</v>
      </c>
      <c r="E13" s="27" t="s">
        <v>3</v>
      </c>
      <c r="F13" s="27" t="s">
        <v>5</v>
      </c>
      <c r="G13" s="27" t="s">
        <v>4</v>
      </c>
      <c r="H13" s="28" t="s">
        <v>403</v>
      </c>
      <c r="I13" s="29" t="s">
        <v>404</v>
      </c>
      <c r="J13" s="29" t="s">
        <v>400</v>
      </c>
      <c r="K13" s="27" t="s">
        <v>383</v>
      </c>
    </row>
    <row r="14" spans="1:15" ht="75.75" hidden="1" thickTop="1" x14ac:dyDescent="0.25">
      <c r="A14" s="7" t="s">
        <v>157</v>
      </c>
      <c r="B14" s="8" t="s">
        <v>6</v>
      </c>
      <c r="C14" s="8" t="s">
        <v>152</v>
      </c>
      <c r="D14" s="9" t="s">
        <v>153</v>
      </c>
      <c r="E14" s="9" t="s">
        <v>154</v>
      </c>
      <c r="F14" s="9" t="s">
        <v>6</v>
      </c>
      <c r="G14" s="8" t="s">
        <v>33</v>
      </c>
      <c r="H14" s="10">
        <v>2.0699999999999998</v>
      </c>
      <c r="I14" s="11">
        <f t="shared" ref="I14:I77" si="0">H14*$B$11</f>
        <v>227.7</v>
      </c>
      <c r="J14" s="11">
        <v>0</v>
      </c>
      <c r="K14" s="8"/>
    </row>
    <row r="15" spans="1:15" ht="15.75" hidden="1" thickTop="1" x14ac:dyDescent="0.25">
      <c r="A15" s="8" t="s">
        <v>157</v>
      </c>
      <c r="B15" s="8" t="s">
        <v>35</v>
      </c>
      <c r="C15" s="8" t="s">
        <v>152</v>
      </c>
      <c r="D15" s="9"/>
      <c r="E15" s="9"/>
      <c r="F15" s="9" t="s">
        <v>35</v>
      </c>
      <c r="G15" s="8" t="s">
        <v>33</v>
      </c>
      <c r="H15" s="10">
        <v>1.79</v>
      </c>
      <c r="I15" s="11">
        <f t="shared" si="0"/>
        <v>196.9</v>
      </c>
      <c r="J15" s="11">
        <v>0</v>
      </c>
      <c r="K15" s="8"/>
    </row>
    <row r="16" spans="1:15" ht="54.75" customHeight="1" thickTop="1" x14ac:dyDescent="0.25">
      <c r="A16" s="25" t="s">
        <v>156</v>
      </c>
      <c r="B16" s="8" t="s">
        <v>6</v>
      </c>
      <c r="C16" s="8" t="s">
        <v>152</v>
      </c>
      <c r="D16" s="9"/>
      <c r="E16" s="9" t="s">
        <v>401</v>
      </c>
      <c r="F16" s="30" t="s">
        <v>6</v>
      </c>
      <c r="G16" s="8" t="s">
        <v>33</v>
      </c>
      <c r="H16" s="10">
        <v>2.77</v>
      </c>
      <c r="I16" s="11">
        <f t="shared" si="0"/>
        <v>304.7</v>
      </c>
      <c r="J16" s="31">
        <v>50</v>
      </c>
      <c r="K16" s="8"/>
    </row>
    <row r="17" spans="1:11" hidden="1" x14ac:dyDescent="0.25">
      <c r="A17" s="8" t="s">
        <v>156</v>
      </c>
      <c r="B17" s="8" t="s">
        <v>35</v>
      </c>
      <c r="C17" s="8" t="s">
        <v>152</v>
      </c>
      <c r="D17" s="9"/>
      <c r="E17" s="9"/>
      <c r="F17" s="9" t="s">
        <v>35</v>
      </c>
      <c r="G17" s="8" t="s">
        <v>33</v>
      </c>
      <c r="H17" s="10">
        <v>2.4900000000000002</v>
      </c>
      <c r="I17" s="11">
        <f t="shared" si="0"/>
        <v>273.90000000000003</v>
      </c>
      <c r="J17" s="11">
        <v>0</v>
      </c>
      <c r="K17" s="8"/>
    </row>
    <row r="18" spans="1:11" ht="90" hidden="1" x14ac:dyDescent="0.25">
      <c r="A18" s="8" t="s">
        <v>77</v>
      </c>
      <c r="B18" s="8" t="s">
        <v>35</v>
      </c>
      <c r="C18" s="8" t="s">
        <v>152</v>
      </c>
      <c r="D18" s="9"/>
      <c r="E18" s="9" t="s">
        <v>192</v>
      </c>
      <c r="F18" s="9" t="s">
        <v>35</v>
      </c>
      <c r="G18" s="8" t="s">
        <v>33</v>
      </c>
      <c r="H18" s="10">
        <v>1.79</v>
      </c>
      <c r="I18" s="11">
        <f t="shared" si="0"/>
        <v>196.9</v>
      </c>
      <c r="J18" s="11">
        <v>0</v>
      </c>
      <c r="K18" s="8"/>
    </row>
    <row r="19" spans="1:11" hidden="1" x14ac:dyDescent="0.25">
      <c r="A19" s="8" t="s">
        <v>77</v>
      </c>
      <c r="B19" s="8"/>
      <c r="C19" s="8" t="s">
        <v>152</v>
      </c>
      <c r="D19" s="9"/>
      <c r="E19" s="9"/>
      <c r="F19" s="9"/>
      <c r="G19" s="8" t="s">
        <v>76</v>
      </c>
      <c r="H19" s="10">
        <v>3.12</v>
      </c>
      <c r="I19" s="11">
        <f t="shared" si="0"/>
        <v>343.2</v>
      </c>
      <c r="J19" s="11">
        <v>0</v>
      </c>
      <c r="K19" s="8"/>
    </row>
    <row r="20" spans="1:11" ht="54.75" customHeight="1" x14ac:dyDescent="0.25">
      <c r="A20" s="25" t="s">
        <v>79</v>
      </c>
      <c r="B20" s="8"/>
      <c r="C20" s="8" t="s">
        <v>195</v>
      </c>
      <c r="D20" s="9" t="s">
        <v>194</v>
      </c>
      <c r="E20" s="9" t="s">
        <v>193</v>
      </c>
      <c r="F20" s="30"/>
      <c r="G20" s="25" t="s">
        <v>76</v>
      </c>
      <c r="H20" s="10">
        <v>3.12</v>
      </c>
      <c r="I20" s="11">
        <f t="shared" si="0"/>
        <v>343.2</v>
      </c>
      <c r="J20" s="31">
        <v>75</v>
      </c>
      <c r="K20" s="8"/>
    </row>
    <row r="21" spans="1:11" ht="54.75" customHeight="1" x14ac:dyDescent="0.25">
      <c r="A21" s="25" t="s">
        <v>155</v>
      </c>
      <c r="B21" s="8" t="s">
        <v>6</v>
      </c>
      <c r="C21" s="8" t="s">
        <v>152</v>
      </c>
      <c r="D21" s="9"/>
      <c r="E21" s="9" t="s">
        <v>196</v>
      </c>
      <c r="F21" s="30" t="s">
        <v>6</v>
      </c>
      <c r="G21" s="8" t="s">
        <v>33</v>
      </c>
      <c r="H21" s="10">
        <v>2.0699999999999998</v>
      </c>
      <c r="I21" s="11">
        <f t="shared" si="0"/>
        <v>227.7</v>
      </c>
      <c r="J21" s="31">
        <v>15</v>
      </c>
      <c r="K21" s="8"/>
    </row>
    <row r="22" spans="1:11" ht="54.75" customHeight="1" x14ac:dyDescent="0.25">
      <c r="A22" s="25" t="s">
        <v>169</v>
      </c>
      <c r="B22" s="8"/>
      <c r="C22" s="8" t="s">
        <v>152</v>
      </c>
      <c r="D22" s="9"/>
      <c r="E22" s="9"/>
      <c r="F22" s="30" t="s">
        <v>35</v>
      </c>
      <c r="G22" s="8" t="s">
        <v>33</v>
      </c>
      <c r="H22" s="10">
        <v>1.79</v>
      </c>
      <c r="I22" s="11">
        <f t="shared" si="0"/>
        <v>196.9</v>
      </c>
      <c r="J22" s="31">
        <v>65</v>
      </c>
      <c r="K22" s="8"/>
    </row>
    <row r="23" spans="1:11" ht="60" hidden="1" x14ac:dyDescent="0.25">
      <c r="A23" s="8" t="s">
        <v>78</v>
      </c>
      <c r="B23" s="8"/>
      <c r="C23" s="8" t="s">
        <v>152</v>
      </c>
      <c r="D23" s="9" t="s">
        <v>197</v>
      </c>
      <c r="E23" s="9" t="s">
        <v>198</v>
      </c>
      <c r="F23" s="9"/>
      <c r="G23" s="8" t="s">
        <v>76</v>
      </c>
      <c r="H23" s="10">
        <v>3.47</v>
      </c>
      <c r="I23" s="11">
        <f t="shared" si="0"/>
        <v>381.70000000000005</v>
      </c>
      <c r="J23" s="11">
        <v>0</v>
      </c>
      <c r="K23" s="8"/>
    </row>
    <row r="24" spans="1:11" ht="125.25" hidden="1" customHeight="1" x14ac:dyDescent="0.25">
      <c r="A24" s="8" t="s">
        <v>170</v>
      </c>
      <c r="B24" s="8" t="s">
        <v>35</v>
      </c>
      <c r="C24" s="8" t="s">
        <v>152</v>
      </c>
      <c r="D24" s="9" t="s">
        <v>199</v>
      </c>
      <c r="E24" s="9" t="s">
        <v>200</v>
      </c>
      <c r="F24" s="9" t="s">
        <v>35</v>
      </c>
      <c r="G24" s="8" t="s">
        <v>33</v>
      </c>
      <c r="H24" s="10">
        <v>1.79</v>
      </c>
      <c r="I24" s="11">
        <f t="shared" si="0"/>
        <v>196.9</v>
      </c>
      <c r="J24" s="11">
        <v>0</v>
      </c>
      <c r="K24" s="8"/>
    </row>
    <row r="25" spans="1:11" hidden="1" x14ac:dyDescent="0.25">
      <c r="A25" s="8" t="s">
        <v>7</v>
      </c>
      <c r="B25" s="8" t="s">
        <v>6</v>
      </c>
      <c r="C25" s="8"/>
      <c r="D25" s="9"/>
      <c r="E25" s="9"/>
      <c r="F25" s="9" t="s">
        <v>6</v>
      </c>
      <c r="G25" s="8" t="s">
        <v>33</v>
      </c>
      <c r="H25" s="10">
        <v>2.0699999999999998</v>
      </c>
      <c r="I25" s="11">
        <f t="shared" si="0"/>
        <v>227.7</v>
      </c>
      <c r="J25" s="11">
        <v>0</v>
      </c>
      <c r="K25" s="8"/>
    </row>
    <row r="26" spans="1:11" hidden="1" x14ac:dyDescent="0.25">
      <c r="A26" s="8" t="s">
        <v>7</v>
      </c>
      <c r="B26" s="8"/>
      <c r="C26" s="8"/>
      <c r="D26" s="9"/>
      <c r="E26" s="9"/>
      <c r="F26" s="9"/>
      <c r="G26" s="8" t="s">
        <v>76</v>
      </c>
      <c r="H26" s="10">
        <v>3.12</v>
      </c>
      <c r="I26" s="11">
        <f t="shared" si="0"/>
        <v>343.2</v>
      </c>
      <c r="J26" s="11">
        <v>0</v>
      </c>
      <c r="K26" s="8"/>
    </row>
    <row r="27" spans="1:11" ht="30" hidden="1" x14ac:dyDescent="0.25">
      <c r="A27" s="8" t="s">
        <v>80</v>
      </c>
      <c r="B27" s="8"/>
      <c r="C27" s="8" t="s">
        <v>195</v>
      </c>
      <c r="D27" s="9" t="s">
        <v>202</v>
      </c>
      <c r="E27" s="9" t="s">
        <v>201</v>
      </c>
      <c r="F27" s="9"/>
      <c r="G27" s="8" t="s">
        <v>76</v>
      </c>
      <c r="H27" s="10">
        <v>4.17</v>
      </c>
      <c r="I27" s="11">
        <f t="shared" si="0"/>
        <v>458.7</v>
      </c>
      <c r="J27" s="11">
        <v>0</v>
      </c>
      <c r="K27" s="8"/>
    </row>
    <row r="28" spans="1:11" ht="30" hidden="1" x14ac:dyDescent="0.25">
      <c r="A28" s="8" t="s">
        <v>81</v>
      </c>
      <c r="B28" s="8"/>
      <c r="C28" s="8" t="s">
        <v>152</v>
      </c>
      <c r="D28" s="9" t="s">
        <v>203</v>
      </c>
      <c r="E28" s="9" t="s">
        <v>204</v>
      </c>
      <c r="F28" s="9"/>
      <c r="G28" s="8" t="s">
        <v>76</v>
      </c>
      <c r="H28" s="10">
        <v>3.12</v>
      </c>
      <c r="I28" s="11">
        <f t="shared" si="0"/>
        <v>343.2</v>
      </c>
      <c r="J28" s="11">
        <v>0</v>
      </c>
      <c r="K28" s="8"/>
    </row>
    <row r="29" spans="1:11" ht="90" hidden="1" x14ac:dyDescent="0.25">
      <c r="A29" s="8" t="s">
        <v>158</v>
      </c>
      <c r="B29" s="8" t="s">
        <v>6</v>
      </c>
      <c r="C29" s="8" t="s">
        <v>152</v>
      </c>
      <c r="D29" s="9" t="s">
        <v>205</v>
      </c>
      <c r="E29" s="9" t="s">
        <v>206</v>
      </c>
      <c r="F29" s="9" t="s">
        <v>6</v>
      </c>
      <c r="G29" s="8" t="s">
        <v>33</v>
      </c>
      <c r="H29" s="10">
        <v>2.0699999999999998</v>
      </c>
      <c r="I29" s="11">
        <f t="shared" si="0"/>
        <v>227.7</v>
      </c>
      <c r="J29" s="11">
        <v>0</v>
      </c>
      <c r="K29" s="8"/>
    </row>
    <row r="30" spans="1:11" hidden="1" x14ac:dyDescent="0.25">
      <c r="A30" s="8" t="s">
        <v>158</v>
      </c>
      <c r="B30" s="8" t="s">
        <v>35</v>
      </c>
      <c r="C30" s="8" t="s">
        <v>152</v>
      </c>
      <c r="D30" s="9"/>
      <c r="E30" s="9"/>
      <c r="F30" s="9" t="s">
        <v>35</v>
      </c>
      <c r="G30" s="8" t="s">
        <v>33</v>
      </c>
      <c r="H30" s="10">
        <v>1.79</v>
      </c>
      <c r="I30" s="11">
        <f t="shared" si="0"/>
        <v>196.9</v>
      </c>
      <c r="J30" s="11">
        <v>0</v>
      </c>
      <c r="K30" s="8"/>
    </row>
    <row r="31" spans="1:11" ht="45" hidden="1" x14ac:dyDescent="0.25">
      <c r="A31" s="8" t="s">
        <v>207</v>
      </c>
      <c r="B31" s="8" t="s">
        <v>35</v>
      </c>
      <c r="C31" s="8" t="s">
        <v>152</v>
      </c>
      <c r="D31" s="9" t="s">
        <v>208</v>
      </c>
      <c r="E31" s="9" t="s">
        <v>209</v>
      </c>
      <c r="F31" s="9" t="s">
        <v>35</v>
      </c>
      <c r="G31" s="8" t="s">
        <v>33</v>
      </c>
      <c r="H31" s="10">
        <v>2.84</v>
      </c>
      <c r="I31" s="11">
        <f t="shared" si="0"/>
        <v>312.39999999999998</v>
      </c>
      <c r="J31" s="11">
        <v>0</v>
      </c>
      <c r="K31" s="8"/>
    </row>
    <row r="32" spans="1:11" ht="30" hidden="1" x14ac:dyDescent="0.25">
      <c r="A32" s="8" t="s">
        <v>82</v>
      </c>
      <c r="B32" s="8" t="s">
        <v>35</v>
      </c>
      <c r="C32" s="8" t="s">
        <v>152</v>
      </c>
      <c r="D32" s="9" t="s">
        <v>211</v>
      </c>
      <c r="E32" s="9" t="s">
        <v>210</v>
      </c>
      <c r="F32" s="9" t="s">
        <v>35</v>
      </c>
      <c r="G32" s="8" t="s">
        <v>33</v>
      </c>
      <c r="H32" s="10">
        <v>1.79</v>
      </c>
      <c r="I32" s="11">
        <f t="shared" si="0"/>
        <v>196.9</v>
      </c>
      <c r="J32" s="11">
        <v>0</v>
      </c>
      <c r="K32" s="8"/>
    </row>
    <row r="33" spans="1:11" hidden="1" x14ac:dyDescent="0.25">
      <c r="A33" s="8" t="s">
        <v>82</v>
      </c>
      <c r="B33" s="8"/>
      <c r="C33" s="8" t="s">
        <v>152</v>
      </c>
      <c r="D33" s="9"/>
      <c r="E33" s="9"/>
      <c r="F33" s="9"/>
      <c r="G33" s="8" t="s">
        <v>76</v>
      </c>
      <c r="H33" s="10">
        <v>3.12</v>
      </c>
      <c r="I33" s="11">
        <f t="shared" si="0"/>
        <v>343.2</v>
      </c>
      <c r="J33" s="11">
        <v>0</v>
      </c>
      <c r="K33" s="8"/>
    </row>
    <row r="34" spans="1:11" ht="30" hidden="1" x14ac:dyDescent="0.25">
      <c r="A34" s="8" t="s">
        <v>159</v>
      </c>
      <c r="B34" s="8" t="s">
        <v>6</v>
      </c>
      <c r="C34" s="8" t="s">
        <v>152</v>
      </c>
      <c r="D34" s="9" t="s">
        <v>212</v>
      </c>
      <c r="E34" s="9" t="s">
        <v>213</v>
      </c>
      <c r="F34" s="9" t="s">
        <v>6</v>
      </c>
      <c r="G34" s="8" t="s">
        <v>33</v>
      </c>
      <c r="H34" s="10">
        <v>3.99</v>
      </c>
      <c r="I34" s="11">
        <f t="shared" si="0"/>
        <v>438.90000000000003</v>
      </c>
      <c r="J34" s="11">
        <v>0</v>
      </c>
      <c r="K34" s="8"/>
    </row>
    <row r="35" spans="1:11" hidden="1" x14ac:dyDescent="0.25">
      <c r="A35" s="8" t="s">
        <v>36</v>
      </c>
      <c r="B35" s="8" t="s">
        <v>35</v>
      </c>
      <c r="C35" s="8" t="s">
        <v>152</v>
      </c>
      <c r="D35" s="9"/>
      <c r="E35" s="9"/>
      <c r="F35" s="9" t="s">
        <v>35</v>
      </c>
      <c r="G35" s="8" t="s">
        <v>33</v>
      </c>
      <c r="H35" s="10">
        <v>3.71</v>
      </c>
      <c r="I35" s="11">
        <f t="shared" si="0"/>
        <v>408.1</v>
      </c>
      <c r="J35" s="11">
        <v>0</v>
      </c>
      <c r="K35" s="8"/>
    </row>
    <row r="36" spans="1:11" ht="54.75" customHeight="1" x14ac:dyDescent="0.25">
      <c r="A36" s="25" t="s">
        <v>37</v>
      </c>
      <c r="B36" s="8" t="s">
        <v>6</v>
      </c>
      <c r="C36" s="8" t="s">
        <v>152</v>
      </c>
      <c r="D36" s="9" t="s">
        <v>208</v>
      </c>
      <c r="E36" s="9" t="s">
        <v>209</v>
      </c>
      <c r="F36" s="30" t="s">
        <v>6</v>
      </c>
      <c r="G36" s="8" t="s">
        <v>33</v>
      </c>
      <c r="H36" s="10">
        <v>2.0699999999999998</v>
      </c>
      <c r="I36" s="11">
        <f t="shared" si="0"/>
        <v>227.7</v>
      </c>
      <c r="J36" s="31">
        <v>27</v>
      </c>
      <c r="K36" s="8"/>
    </row>
    <row r="37" spans="1:11" hidden="1" x14ac:dyDescent="0.25">
      <c r="A37" s="8" t="s">
        <v>37</v>
      </c>
      <c r="B37" s="8" t="s">
        <v>35</v>
      </c>
      <c r="C37" s="8" t="s">
        <v>152</v>
      </c>
      <c r="D37" s="9"/>
      <c r="E37" s="9"/>
      <c r="F37" s="9" t="s">
        <v>35</v>
      </c>
      <c r="G37" s="8" t="s">
        <v>33</v>
      </c>
      <c r="H37" s="10">
        <v>1.79</v>
      </c>
      <c r="I37" s="11">
        <f t="shared" si="0"/>
        <v>196.9</v>
      </c>
      <c r="J37" s="11">
        <v>0</v>
      </c>
      <c r="K37" s="8"/>
    </row>
    <row r="38" spans="1:11" ht="30" hidden="1" x14ac:dyDescent="0.25">
      <c r="A38" s="8" t="s">
        <v>160</v>
      </c>
      <c r="B38" s="8" t="s">
        <v>6</v>
      </c>
      <c r="C38" s="8" t="s">
        <v>152</v>
      </c>
      <c r="D38" s="9" t="s">
        <v>214</v>
      </c>
      <c r="E38" s="9" t="s">
        <v>215</v>
      </c>
      <c r="F38" s="9" t="s">
        <v>6</v>
      </c>
      <c r="G38" s="8" t="s">
        <v>33</v>
      </c>
      <c r="H38" s="10">
        <v>3.99</v>
      </c>
      <c r="I38" s="11">
        <f t="shared" si="0"/>
        <v>438.90000000000003</v>
      </c>
      <c r="J38" s="11">
        <v>0</v>
      </c>
      <c r="K38" s="8"/>
    </row>
    <row r="39" spans="1:11" hidden="1" x14ac:dyDescent="0.25">
      <c r="A39" s="8" t="s">
        <v>171</v>
      </c>
      <c r="B39" s="8" t="s">
        <v>35</v>
      </c>
      <c r="C39" s="8" t="s">
        <v>152</v>
      </c>
      <c r="D39" s="9"/>
      <c r="E39" s="9"/>
      <c r="F39" s="9" t="s">
        <v>35</v>
      </c>
      <c r="G39" s="8" t="s">
        <v>33</v>
      </c>
      <c r="H39" s="10">
        <v>3.71</v>
      </c>
      <c r="I39" s="11">
        <f t="shared" si="0"/>
        <v>408.1</v>
      </c>
      <c r="J39" s="11">
        <v>0</v>
      </c>
      <c r="K39" s="8"/>
    </row>
    <row r="40" spans="1:11" ht="54.75" customHeight="1" x14ac:dyDescent="0.25">
      <c r="A40" s="25" t="s">
        <v>83</v>
      </c>
      <c r="B40" s="8"/>
      <c r="C40" s="8" t="s">
        <v>152</v>
      </c>
      <c r="D40" s="9" t="s">
        <v>216</v>
      </c>
      <c r="E40" s="9" t="s">
        <v>204</v>
      </c>
      <c r="F40" s="30"/>
      <c r="G40" s="25" t="s">
        <v>76</v>
      </c>
      <c r="H40" s="10">
        <v>4.17</v>
      </c>
      <c r="I40" s="11">
        <f t="shared" si="0"/>
        <v>458.7</v>
      </c>
      <c r="J40" s="31">
        <v>15</v>
      </c>
      <c r="K40" s="8"/>
    </row>
    <row r="41" spans="1:11" ht="30" hidden="1" x14ac:dyDescent="0.25">
      <c r="A41" s="8" t="s">
        <v>84</v>
      </c>
      <c r="B41" s="8"/>
      <c r="C41" s="8" t="s">
        <v>152</v>
      </c>
      <c r="D41" s="9" t="s">
        <v>217</v>
      </c>
      <c r="E41" s="9" t="s">
        <v>218</v>
      </c>
      <c r="F41" s="9"/>
      <c r="G41" s="8" t="s">
        <v>76</v>
      </c>
      <c r="H41" s="10">
        <v>5.13</v>
      </c>
      <c r="I41" s="11">
        <f t="shared" si="0"/>
        <v>564.29999999999995</v>
      </c>
      <c r="J41" s="11">
        <v>0</v>
      </c>
      <c r="K41" s="8"/>
    </row>
    <row r="42" spans="1:11" hidden="1" x14ac:dyDescent="0.25">
      <c r="A42" s="8" t="s">
        <v>85</v>
      </c>
      <c r="B42" s="8"/>
      <c r="C42" s="8" t="s">
        <v>152</v>
      </c>
      <c r="D42" s="9" t="s">
        <v>219</v>
      </c>
      <c r="E42" s="9" t="s">
        <v>220</v>
      </c>
      <c r="F42" s="9"/>
      <c r="G42" s="8" t="s">
        <v>76</v>
      </c>
      <c r="H42" s="10">
        <v>3.12</v>
      </c>
      <c r="I42" s="11">
        <f t="shared" si="0"/>
        <v>343.2</v>
      </c>
      <c r="J42" s="11">
        <v>0</v>
      </c>
      <c r="K42" s="8"/>
    </row>
    <row r="43" spans="1:11" ht="45" hidden="1" x14ac:dyDescent="0.25">
      <c r="A43" s="8" t="s">
        <v>86</v>
      </c>
      <c r="B43" s="8" t="s">
        <v>35</v>
      </c>
      <c r="C43" s="8" t="s">
        <v>152</v>
      </c>
      <c r="D43" s="9"/>
      <c r="E43" s="9" t="s">
        <v>221</v>
      </c>
      <c r="F43" s="9" t="s">
        <v>35</v>
      </c>
      <c r="G43" s="8" t="s">
        <v>33</v>
      </c>
      <c r="H43" s="10">
        <v>1.79</v>
      </c>
      <c r="I43" s="11">
        <f t="shared" si="0"/>
        <v>196.9</v>
      </c>
      <c r="J43" s="11">
        <v>0</v>
      </c>
      <c r="K43" s="8"/>
    </row>
    <row r="44" spans="1:11" hidden="1" x14ac:dyDescent="0.25">
      <c r="A44" s="8" t="s">
        <v>86</v>
      </c>
      <c r="B44" s="8"/>
      <c r="C44" s="8" t="s">
        <v>152</v>
      </c>
      <c r="D44" s="9"/>
      <c r="E44" s="9"/>
      <c r="F44" s="9"/>
      <c r="G44" s="8" t="s">
        <v>76</v>
      </c>
      <c r="H44" s="10">
        <v>3.12</v>
      </c>
      <c r="I44" s="11">
        <f t="shared" si="0"/>
        <v>343.2</v>
      </c>
      <c r="J44" s="11">
        <v>0</v>
      </c>
      <c r="K44" s="8"/>
    </row>
    <row r="45" spans="1:11" ht="60" hidden="1" x14ac:dyDescent="0.25">
      <c r="A45" s="8" t="s">
        <v>38</v>
      </c>
      <c r="B45" s="8" t="s">
        <v>35</v>
      </c>
      <c r="C45" s="8" t="s">
        <v>152</v>
      </c>
      <c r="D45" s="9" t="s">
        <v>222</v>
      </c>
      <c r="E45" s="9" t="s">
        <v>223</v>
      </c>
      <c r="F45" s="9" t="s">
        <v>35</v>
      </c>
      <c r="G45" s="8" t="s">
        <v>33</v>
      </c>
      <c r="H45" s="10">
        <v>1.79</v>
      </c>
      <c r="I45" s="11">
        <f t="shared" si="0"/>
        <v>196.9</v>
      </c>
      <c r="J45" s="11">
        <v>0</v>
      </c>
      <c r="K45" s="8"/>
    </row>
    <row r="46" spans="1:11" hidden="1" x14ac:dyDescent="0.25">
      <c r="A46" s="8" t="s">
        <v>38</v>
      </c>
      <c r="B46" s="8"/>
      <c r="C46" s="8" t="s">
        <v>152</v>
      </c>
      <c r="D46" s="9"/>
      <c r="E46" s="9"/>
      <c r="F46" s="9"/>
      <c r="G46" s="8" t="s">
        <v>76</v>
      </c>
      <c r="H46" s="10">
        <v>3.12</v>
      </c>
      <c r="I46" s="11">
        <f t="shared" si="0"/>
        <v>343.2</v>
      </c>
      <c r="J46" s="11">
        <v>0</v>
      </c>
      <c r="K46" s="8"/>
    </row>
    <row r="47" spans="1:11" ht="45" hidden="1" x14ac:dyDescent="0.25">
      <c r="A47" s="8" t="s">
        <v>172</v>
      </c>
      <c r="B47" s="8" t="s">
        <v>35</v>
      </c>
      <c r="C47" s="8" t="s">
        <v>152</v>
      </c>
      <c r="D47" s="9" t="s">
        <v>225</v>
      </c>
      <c r="E47" s="9" t="s">
        <v>224</v>
      </c>
      <c r="F47" s="9" t="s">
        <v>35</v>
      </c>
      <c r="G47" s="8" t="s">
        <v>33</v>
      </c>
      <c r="H47" s="10">
        <v>1.79</v>
      </c>
      <c r="I47" s="11">
        <f t="shared" si="0"/>
        <v>196.9</v>
      </c>
      <c r="J47" s="11">
        <v>0</v>
      </c>
      <c r="K47" s="8"/>
    </row>
    <row r="48" spans="1:11" ht="54.75" customHeight="1" x14ac:dyDescent="0.25">
      <c r="A48" s="25" t="s">
        <v>87</v>
      </c>
      <c r="B48" s="8"/>
      <c r="C48" s="8" t="s">
        <v>152</v>
      </c>
      <c r="D48" s="9"/>
      <c r="E48" s="9"/>
      <c r="F48" s="30"/>
      <c r="G48" s="25" t="s">
        <v>76</v>
      </c>
      <c r="H48" s="10">
        <v>3.12</v>
      </c>
      <c r="I48" s="11">
        <f t="shared" si="0"/>
        <v>343.2</v>
      </c>
      <c r="J48" s="31">
        <v>10</v>
      </c>
      <c r="K48" s="8"/>
    </row>
    <row r="49" spans="1:11" ht="54.75" customHeight="1" x14ac:dyDescent="0.25">
      <c r="A49" s="25" t="s">
        <v>88</v>
      </c>
      <c r="B49" s="8" t="s">
        <v>35</v>
      </c>
      <c r="C49" s="8" t="s">
        <v>152</v>
      </c>
      <c r="D49" s="9" t="s">
        <v>153</v>
      </c>
      <c r="E49" s="9" t="s">
        <v>226</v>
      </c>
      <c r="F49" s="30" t="s">
        <v>35</v>
      </c>
      <c r="G49" s="8" t="s">
        <v>33</v>
      </c>
      <c r="H49" s="10">
        <v>1.79</v>
      </c>
      <c r="I49" s="11">
        <f t="shared" si="0"/>
        <v>196.9</v>
      </c>
      <c r="J49" s="31">
        <v>15</v>
      </c>
      <c r="K49" s="8"/>
    </row>
    <row r="50" spans="1:11" ht="54.75" hidden="1" customHeight="1" x14ac:dyDescent="0.25">
      <c r="A50" s="25" t="s">
        <v>88</v>
      </c>
      <c r="B50" s="8"/>
      <c r="C50" s="8" t="s">
        <v>152</v>
      </c>
      <c r="D50" s="9"/>
      <c r="E50" s="9"/>
      <c r="F50" s="30"/>
      <c r="G50" s="25" t="s">
        <v>76</v>
      </c>
      <c r="H50" s="10">
        <v>3.12</v>
      </c>
      <c r="I50" s="11">
        <f t="shared" si="0"/>
        <v>343.2</v>
      </c>
      <c r="J50" s="31">
        <v>0</v>
      </c>
      <c r="K50" s="8"/>
    </row>
    <row r="51" spans="1:11" ht="54.75" customHeight="1" x14ac:dyDescent="0.25">
      <c r="A51" s="25" t="s">
        <v>8</v>
      </c>
      <c r="B51" s="8" t="s">
        <v>6</v>
      </c>
      <c r="C51" s="8" t="s">
        <v>152</v>
      </c>
      <c r="D51" s="9" t="s">
        <v>227</v>
      </c>
      <c r="E51" s="9" t="s">
        <v>209</v>
      </c>
      <c r="F51" s="30" t="s">
        <v>6</v>
      </c>
      <c r="G51" s="8" t="s">
        <v>33</v>
      </c>
      <c r="H51" s="10">
        <v>3.12</v>
      </c>
      <c r="I51" s="11">
        <f t="shared" si="0"/>
        <v>343.2</v>
      </c>
      <c r="J51" s="31">
        <v>15</v>
      </c>
      <c r="K51" s="8"/>
    </row>
    <row r="52" spans="1:11" ht="54.75" customHeight="1" x14ac:dyDescent="0.25">
      <c r="A52" s="25" t="s">
        <v>8</v>
      </c>
      <c r="B52" s="8"/>
      <c r="C52" s="8" t="s">
        <v>152</v>
      </c>
      <c r="D52" s="9"/>
      <c r="E52" s="9"/>
      <c r="F52" s="30" t="s">
        <v>35</v>
      </c>
      <c r="G52" s="8" t="s">
        <v>33</v>
      </c>
      <c r="H52" s="10">
        <v>2.84</v>
      </c>
      <c r="I52" s="11">
        <f t="shared" si="0"/>
        <v>312.39999999999998</v>
      </c>
      <c r="J52" s="31">
        <v>50</v>
      </c>
      <c r="K52" s="8"/>
    </row>
    <row r="53" spans="1:11" hidden="1" x14ac:dyDescent="0.25">
      <c r="A53" s="8" t="s">
        <v>8</v>
      </c>
      <c r="B53" s="8"/>
      <c r="C53" s="8" t="s">
        <v>152</v>
      </c>
      <c r="D53" s="9"/>
      <c r="E53" s="9"/>
      <c r="F53" s="9"/>
      <c r="G53" s="8" t="s">
        <v>76</v>
      </c>
      <c r="H53" s="10">
        <v>4.17</v>
      </c>
      <c r="I53" s="11">
        <f t="shared" si="0"/>
        <v>458.7</v>
      </c>
      <c r="J53" s="11">
        <v>0</v>
      </c>
      <c r="K53" s="8"/>
    </row>
    <row r="54" spans="1:11" ht="54.75" customHeight="1" x14ac:dyDescent="0.25">
      <c r="A54" s="25" t="s">
        <v>89</v>
      </c>
      <c r="B54" s="8"/>
      <c r="C54" s="8"/>
      <c r="D54" s="9" t="s">
        <v>228</v>
      </c>
      <c r="E54" s="9" t="s">
        <v>229</v>
      </c>
      <c r="F54" s="30"/>
      <c r="G54" s="25" t="s">
        <v>76</v>
      </c>
      <c r="H54" s="10">
        <v>4.17</v>
      </c>
      <c r="I54" s="11">
        <f t="shared" si="0"/>
        <v>458.7</v>
      </c>
      <c r="J54" s="31">
        <v>47</v>
      </c>
      <c r="K54" s="8"/>
    </row>
    <row r="55" spans="1:11" hidden="1" x14ac:dyDescent="0.25">
      <c r="A55" s="8" t="s">
        <v>90</v>
      </c>
      <c r="B55" s="8"/>
      <c r="C55" s="8"/>
      <c r="D55" s="9" t="s">
        <v>230</v>
      </c>
      <c r="E55" s="9" t="s">
        <v>231</v>
      </c>
      <c r="F55" s="9"/>
      <c r="G55" s="8" t="s">
        <v>76</v>
      </c>
      <c r="H55" s="10">
        <v>3.12</v>
      </c>
      <c r="I55" s="11">
        <f t="shared" si="0"/>
        <v>343.2</v>
      </c>
      <c r="J55" s="11">
        <v>0</v>
      </c>
      <c r="K55" s="8"/>
    </row>
    <row r="56" spans="1:11" hidden="1" x14ac:dyDescent="0.25">
      <c r="A56" s="8" t="s">
        <v>39</v>
      </c>
      <c r="B56" s="8" t="s">
        <v>6</v>
      </c>
      <c r="C56" s="8"/>
      <c r="D56" s="9"/>
      <c r="E56" s="9"/>
      <c r="F56" s="9" t="s">
        <v>6</v>
      </c>
      <c r="G56" s="8" t="s">
        <v>33</v>
      </c>
      <c r="H56" s="10">
        <v>2.0699999999999998</v>
      </c>
      <c r="I56" s="11">
        <f t="shared" si="0"/>
        <v>227.7</v>
      </c>
      <c r="J56" s="11">
        <v>0</v>
      </c>
      <c r="K56" s="8"/>
    </row>
    <row r="57" spans="1:11" hidden="1" x14ac:dyDescent="0.25">
      <c r="A57" s="8" t="s">
        <v>39</v>
      </c>
      <c r="B57" s="8" t="s">
        <v>35</v>
      </c>
      <c r="C57" s="8"/>
      <c r="D57" s="9"/>
      <c r="E57" s="9"/>
      <c r="F57" s="9" t="s">
        <v>35</v>
      </c>
      <c r="G57" s="8" t="s">
        <v>33</v>
      </c>
      <c r="H57" s="10">
        <v>1.79</v>
      </c>
      <c r="I57" s="11">
        <f t="shared" si="0"/>
        <v>196.9</v>
      </c>
      <c r="J57" s="11">
        <v>0</v>
      </c>
      <c r="K57" s="8"/>
    </row>
    <row r="58" spans="1:11" ht="30" hidden="1" x14ac:dyDescent="0.25">
      <c r="A58" s="8" t="s">
        <v>40</v>
      </c>
      <c r="B58" s="8" t="s">
        <v>35</v>
      </c>
      <c r="C58" s="8" t="s">
        <v>152</v>
      </c>
      <c r="D58" s="9" t="s">
        <v>232</v>
      </c>
      <c r="E58" s="9" t="s">
        <v>233</v>
      </c>
      <c r="F58" s="9" t="s">
        <v>35</v>
      </c>
      <c r="G58" s="8" t="s">
        <v>33</v>
      </c>
      <c r="H58" s="10">
        <v>2.84</v>
      </c>
      <c r="I58" s="11">
        <f t="shared" si="0"/>
        <v>312.39999999999998</v>
      </c>
      <c r="J58" s="11">
        <v>0</v>
      </c>
      <c r="K58" s="8"/>
    </row>
    <row r="59" spans="1:11" hidden="1" x14ac:dyDescent="0.25">
      <c r="A59" s="8" t="s">
        <v>40</v>
      </c>
      <c r="B59" s="8"/>
      <c r="C59" s="8"/>
      <c r="D59" s="9"/>
      <c r="E59" s="9"/>
      <c r="F59" s="9"/>
      <c r="G59" s="8" t="s">
        <v>76</v>
      </c>
      <c r="H59" s="10">
        <v>4.17</v>
      </c>
      <c r="I59" s="11">
        <f t="shared" si="0"/>
        <v>458.7</v>
      </c>
      <c r="J59" s="11">
        <v>0</v>
      </c>
      <c r="K59" s="8"/>
    </row>
    <row r="60" spans="1:11" ht="30" hidden="1" x14ac:dyDescent="0.25">
      <c r="A60" s="8" t="s">
        <v>91</v>
      </c>
      <c r="B60" s="8"/>
      <c r="C60" s="8"/>
      <c r="D60" s="9"/>
      <c r="E60" s="9" t="s">
        <v>234</v>
      </c>
      <c r="F60" s="9"/>
      <c r="G60" s="8" t="s">
        <v>76</v>
      </c>
      <c r="H60" s="10">
        <v>3.47</v>
      </c>
      <c r="I60" s="11">
        <f t="shared" si="0"/>
        <v>381.70000000000005</v>
      </c>
      <c r="J60" s="11">
        <v>0</v>
      </c>
      <c r="K60" s="8"/>
    </row>
    <row r="61" spans="1:11" hidden="1" x14ac:dyDescent="0.25">
      <c r="A61" s="8" t="s">
        <v>173</v>
      </c>
      <c r="B61" s="8" t="s">
        <v>35</v>
      </c>
      <c r="C61" s="8"/>
      <c r="D61" s="9"/>
      <c r="E61" s="9"/>
      <c r="F61" s="9" t="s">
        <v>35</v>
      </c>
      <c r="G61" s="8" t="s">
        <v>33</v>
      </c>
      <c r="H61" s="10">
        <v>2.14</v>
      </c>
      <c r="I61" s="11">
        <f t="shared" si="0"/>
        <v>235.4</v>
      </c>
      <c r="J61" s="11">
        <v>0</v>
      </c>
      <c r="K61" s="8"/>
    </row>
    <row r="62" spans="1:11" ht="30" hidden="1" x14ac:dyDescent="0.25">
      <c r="A62" s="8" t="s">
        <v>9</v>
      </c>
      <c r="B62" s="8" t="s">
        <v>6</v>
      </c>
      <c r="C62" s="8" t="s">
        <v>152</v>
      </c>
      <c r="D62" s="9" t="s">
        <v>228</v>
      </c>
      <c r="E62" s="9" t="s">
        <v>235</v>
      </c>
      <c r="F62" s="9" t="s">
        <v>6</v>
      </c>
      <c r="G62" s="8" t="s">
        <v>33</v>
      </c>
      <c r="H62" s="10">
        <v>2.0699999999999998</v>
      </c>
      <c r="I62" s="11">
        <f t="shared" si="0"/>
        <v>227.7</v>
      </c>
      <c r="J62" s="11">
        <v>0</v>
      </c>
      <c r="K62" s="8"/>
    </row>
    <row r="63" spans="1:11" hidden="1" x14ac:dyDescent="0.25">
      <c r="A63" s="8" t="s">
        <v>9</v>
      </c>
      <c r="B63" s="8" t="s">
        <v>35</v>
      </c>
      <c r="C63" s="8" t="s">
        <v>152</v>
      </c>
      <c r="D63" s="9"/>
      <c r="E63" s="9"/>
      <c r="F63" s="9" t="s">
        <v>35</v>
      </c>
      <c r="G63" s="8" t="s">
        <v>33</v>
      </c>
      <c r="H63" s="10">
        <v>1.79</v>
      </c>
      <c r="I63" s="11">
        <f t="shared" si="0"/>
        <v>196.9</v>
      </c>
      <c r="J63" s="11">
        <v>0</v>
      </c>
      <c r="K63" s="8"/>
    </row>
    <row r="64" spans="1:11" hidden="1" x14ac:dyDescent="0.25">
      <c r="A64" s="8" t="s">
        <v>9</v>
      </c>
      <c r="B64" s="8"/>
      <c r="C64" s="8" t="s">
        <v>152</v>
      </c>
      <c r="D64" s="9"/>
      <c r="E64" s="9"/>
      <c r="F64" s="9"/>
      <c r="G64" s="8" t="s">
        <v>76</v>
      </c>
      <c r="H64" s="10">
        <v>3.12</v>
      </c>
      <c r="I64" s="11">
        <f t="shared" si="0"/>
        <v>343.2</v>
      </c>
      <c r="J64" s="11">
        <v>0</v>
      </c>
      <c r="K64" s="8"/>
    </row>
    <row r="65" spans="1:11" hidden="1" x14ac:dyDescent="0.25">
      <c r="A65" s="8" t="s">
        <v>92</v>
      </c>
      <c r="B65" s="8"/>
      <c r="C65" s="8"/>
      <c r="D65" s="9"/>
      <c r="E65" s="9" t="s">
        <v>235</v>
      </c>
      <c r="F65" s="9"/>
      <c r="G65" s="8" t="s">
        <v>76</v>
      </c>
      <c r="H65" s="10">
        <v>3.12</v>
      </c>
      <c r="I65" s="11">
        <f t="shared" si="0"/>
        <v>343.2</v>
      </c>
      <c r="J65" s="11">
        <v>0</v>
      </c>
      <c r="K65" s="8"/>
    </row>
    <row r="66" spans="1:11" hidden="1" x14ac:dyDescent="0.25">
      <c r="A66" s="8" t="s">
        <v>41</v>
      </c>
      <c r="B66" s="8" t="s">
        <v>35</v>
      </c>
      <c r="C66" s="8"/>
      <c r="D66" s="9"/>
      <c r="E66" s="9"/>
      <c r="F66" s="9" t="s">
        <v>35</v>
      </c>
      <c r="G66" s="8" t="s">
        <v>33</v>
      </c>
      <c r="H66" s="10">
        <v>1.79</v>
      </c>
      <c r="I66" s="11">
        <f t="shared" si="0"/>
        <v>196.9</v>
      </c>
      <c r="J66" s="11">
        <v>0</v>
      </c>
      <c r="K66" s="8"/>
    </row>
    <row r="67" spans="1:11" ht="30" hidden="1" x14ac:dyDescent="0.25">
      <c r="A67" s="8" t="s">
        <v>161</v>
      </c>
      <c r="B67" s="8" t="s">
        <v>6</v>
      </c>
      <c r="C67" s="8"/>
      <c r="D67" s="9" t="s">
        <v>236</v>
      </c>
      <c r="E67" s="9" t="s">
        <v>231</v>
      </c>
      <c r="F67" s="9" t="s">
        <v>6</v>
      </c>
      <c r="G67" s="8" t="s">
        <v>33</v>
      </c>
      <c r="H67" s="10">
        <v>2.0699999999999998</v>
      </c>
      <c r="I67" s="11">
        <f t="shared" si="0"/>
        <v>227.7</v>
      </c>
      <c r="J67" s="11">
        <v>0</v>
      </c>
      <c r="K67" s="8"/>
    </row>
    <row r="68" spans="1:11" hidden="1" x14ac:dyDescent="0.25">
      <c r="A68" s="8" t="s">
        <v>161</v>
      </c>
      <c r="B68" s="8" t="s">
        <v>35</v>
      </c>
      <c r="C68" s="8"/>
      <c r="D68" s="9"/>
      <c r="E68" s="9"/>
      <c r="F68" s="9" t="s">
        <v>35</v>
      </c>
      <c r="G68" s="8" t="s">
        <v>33</v>
      </c>
      <c r="H68" s="10">
        <v>1.79</v>
      </c>
      <c r="I68" s="11">
        <f t="shared" si="0"/>
        <v>196.9</v>
      </c>
      <c r="J68" s="11">
        <v>0</v>
      </c>
      <c r="K68" s="8"/>
    </row>
    <row r="69" spans="1:11" hidden="1" x14ac:dyDescent="0.25">
      <c r="A69" s="8" t="s">
        <v>93</v>
      </c>
      <c r="B69" s="8"/>
      <c r="C69" s="8"/>
      <c r="D69" s="9"/>
      <c r="E69" s="9"/>
      <c r="F69" s="9"/>
      <c r="G69" s="8" t="s">
        <v>76</v>
      </c>
      <c r="H69" s="10">
        <v>3.12</v>
      </c>
      <c r="I69" s="11">
        <f t="shared" si="0"/>
        <v>343.2</v>
      </c>
      <c r="J69" s="11">
        <v>0</v>
      </c>
      <c r="K69" s="8"/>
    </row>
    <row r="70" spans="1:11" ht="30" hidden="1" x14ac:dyDescent="0.25">
      <c r="A70" s="8" t="s">
        <v>174</v>
      </c>
      <c r="B70" s="8" t="s">
        <v>35</v>
      </c>
      <c r="C70" s="8"/>
      <c r="D70" s="9" t="s">
        <v>237</v>
      </c>
      <c r="E70" s="9" t="s">
        <v>238</v>
      </c>
      <c r="F70" s="9" t="s">
        <v>35</v>
      </c>
      <c r="G70" s="8" t="s">
        <v>33</v>
      </c>
      <c r="H70" s="10">
        <v>2.14</v>
      </c>
      <c r="I70" s="11">
        <f t="shared" si="0"/>
        <v>235.4</v>
      </c>
      <c r="J70" s="11">
        <v>0</v>
      </c>
      <c r="K70" s="8"/>
    </row>
    <row r="71" spans="1:11" hidden="1" x14ac:dyDescent="0.25">
      <c r="A71" s="8" t="s">
        <v>10</v>
      </c>
      <c r="B71" s="8" t="s">
        <v>6</v>
      </c>
      <c r="C71" s="8"/>
      <c r="D71" s="9"/>
      <c r="E71" s="9"/>
      <c r="F71" s="9" t="s">
        <v>6</v>
      </c>
      <c r="G71" s="8" t="s">
        <v>33</v>
      </c>
      <c r="H71" s="10">
        <v>2.42</v>
      </c>
      <c r="I71" s="11">
        <f t="shared" si="0"/>
        <v>266.2</v>
      </c>
      <c r="J71" s="11">
        <v>0</v>
      </c>
      <c r="K71" s="8"/>
    </row>
    <row r="72" spans="1:11" ht="30" hidden="1" x14ac:dyDescent="0.25">
      <c r="A72" s="8" t="s">
        <v>11</v>
      </c>
      <c r="B72" s="8" t="s">
        <v>6</v>
      </c>
      <c r="C72" s="8"/>
      <c r="D72" s="9" t="s">
        <v>240</v>
      </c>
      <c r="E72" s="9" t="s">
        <v>241</v>
      </c>
      <c r="F72" s="9" t="s">
        <v>6</v>
      </c>
      <c r="G72" s="8" t="s">
        <v>33</v>
      </c>
      <c r="H72" s="10">
        <v>2.42</v>
      </c>
      <c r="I72" s="11">
        <f t="shared" si="0"/>
        <v>266.2</v>
      </c>
      <c r="J72" s="11">
        <v>0</v>
      </c>
      <c r="K72" s="8"/>
    </row>
    <row r="73" spans="1:11" hidden="1" x14ac:dyDescent="0.25">
      <c r="A73" s="8" t="s">
        <v>11</v>
      </c>
      <c r="B73" s="8" t="s">
        <v>35</v>
      </c>
      <c r="C73" s="8"/>
      <c r="D73" s="9"/>
      <c r="E73" s="9"/>
      <c r="F73" s="9" t="s">
        <v>35</v>
      </c>
      <c r="G73" s="8" t="s">
        <v>33</v>
      </c>
      <c r="H73" s="10">
        <v>2.14</v>
      </c>
      <c r="I73" s="11">
        <f t="shared" si="0"/>
        <v>235.4</v>
      </c>
      <c r="J73" s="11">
        <v>0</v>
      </c>
      <c r="K73" s="8"/>
    </row>
    <row r="74" spans="1:11" ht="30" hidden="1" x14ac:dyDescent="0.25">
      <c r="A74" s="8" t="s">
        <v>175</v>
      </c>
      <c r="B74" s="8" t="s">
        <v>35</v>
      </c>
      <c r="C74" s="8"/>
      <c r="D74" s="9"/>
      <c r="E74" s="9" t="s">
        <v>242</v>
      </c>
      <c r="F74" s="9" t="s">
        <v>35</v>
      </c>
      <c r="G74" s="8" t="s">
        <v>33</v>
      </c>
      <c r="H74" s="10">
        <v>2.4900000000000002</v>
      </c>
      <c r="I74" s="11">
        <f t="shared" si="0"/>
        <v>273.90000000000003</v>
      </c>
      <c r="J74" s="11">
        <v>0</v>
      </c>
      <c r="K74" s="8"/>
    </row>
    <row r="75" spans="1:11" ht="54.75" customHeight="1" x14ac:dyDescent="0.25">
      <c r="A75" s="25" t="s">
        <v>176</v>
      </c>
      <c r="B75" s="8" t="s">
        <v>35</v>
      </c>
      <c r="C75" s="8" t="s">
        <v>152</v>
      </c>
      <c r="D75" s="9" t="s">
        <v>243</v>
      </c>
      <c r="E75" s="9" t="s">
        <v>244</v>
      </c>
      <c r="F75" s="30" t="s">
        <v>35</v>
      </c>
      <c r="G75" s="8" t="s">
        <v>33</v>
      </c>
      <c r="H75" s="10">
        <v>3.71</v>
      </c>
      <c r="I75" s="11">
        <f t="shared" si="0"/>
        <v>408.1</v>
      </c>
      <c r="J75" s="31">
        <v>60</v>
      </c>
      <c r="K75" s="8"/>
    </row>
    <row r="76" spans="1:11" ht="54.75" customHeight="1" x14ac:dyDescent="0.25">
      <c r="A76" s="25" t="s">
        <v>12</v>
      </c>
      <c r="B76" s="8" t="s">
        <v>6</v>
      </c>
      <c r="C76" s="8" t="s">
        <v>152</v>
      </c>
      <c r="D76" s="9" t="s">
        <v>243</v>
      </c>
      <c r="E76" s="9" t="s">
        <v>204</v>
      </c>
      <c r="F76" s="30" t="s">
        <v>6</v>
      </c>
      <c r="G76" s="8" t="s">
        <v>33</v>
      </c>
      <c r="H76" s="10">
        <v>2.0699999999999998</v>
      </c>
      <c r="I76" s="11">
        <f t="shared" si="0"/>
        <v>227.7</v>
      </c>
      <c r="J76" s="31">
        <v>5</v>
      </c>
      <c r="K76" s="8"/>
    </row>
    <row r="77" spans="1:11" ht="54.75" customHeight="1" x14ac:dyDescent="0.25">
      <c r="A77" s="25" t="s">
        <v>12</v>
      </c>
      <c r="B77" s="8"/>
      <c r="C77" s="8" t="s">
        <v>152</v>
      </c>
      <c r="D77" s="9"/>
      <c r="E77" s="9"/>
      <c r="F77" s="30" t="s">
        <v>35</v>
      </c>
      <c r="G77" s="8" t="s">
        <v>33</v>
      </c>
      <c r="H77" s="10">
        <v>1.79</v>
      </c>
      <c r="I77" s="11">
        <f t="shared" si="0"/>
        <v>196.9</v>
      </c>
      <c r="J77" s="31">
        <v>50</v>
      </c>
      <c r="K77" s="8"/>
    </row>
    <row r="78" spans="1:11" hidden="1" x14ac:dyDescent="0.25">
      <c r="A78" s="8" t="s">
        <v>12</v>
      </c>
      <c r="B78" s="8"/>
      <c r="C78" s="8" t="s">
        <v>152</v>
      </c>
      <c r="D78" s="9"/>
      <c r="E78" s="9"/>
      <c r="F78" s="9"/>
      <c r="G78" s="8" t="s">
        <v>76</v>
      </c>
      <c r="H78" s="10">
        <v>3.12</v>
      </c>
      <c r="I78" s="11">
        <f t="shared" ref="I78:I141" si="1">H78*$B$11</f>
        <v>343.2</v>
      </c>
      <c r="J78" s="11">
        <v>0</v>
      </c>
      <c r="K78" s="8"/>
    </row>
    <row r="79" spans="1:11" hidden="1" x14ac:dyDescent="0.25">
      <c r="A79" s="8" t="s">
        <v>177</v>
      </c>
      <c r="B79" s="8" t="s">
        <v>35</v>
      </c>
      <c r="C79" s="8" t="s">
        <v>152</v>
      </c>
      <c r="D79" s="9" t="s">
        <v>245</v>
      </c>
      <c r="E79" s="9" t="s">
        <v>204</v>
      </c>
      <c r="F79" s="9" t="s">
        <v>35</v>
      </c>
      <c r="G79" s="8" t="s">
        <v>33</v>
      </c>
      <c r="H79" s="10">
        <v>1.79</v>
      </c>
      <c r="I79" s="11">
        <f t="shared" si="1"/>
        <v>196.9</v>
      </c>
      <c r="J79" s="11">
        <v>0</v>
      </c>
      <c r="K79" s="8"/>
    </row>
    <row r="80" spans="1:11" ht="30" hidden="1" x14ac:dyDescent="0.25">
      <c r="A80" s="8" t="s">
        <v>94</v>
      </c>
      <c r="B80" s="8"/>
      <c r="C80" s="8" t="s">
        <v>152</v>
      </c>
      <c r="D80" s="9" t="s">
        <v>246</v>
      </c>
      <c r="E80" s="9" t="s">
        <v>247</v>
      </c>
      <c r="F80" s="9"/>
      <c r="G80" s="8" t="s">
        <v>76</v>
      </c>
      <c r="H80" s="10">
        <v>3.12</v>
      </c>
      <c r="I80" s="11">
        <f t="shared" si="1"/>
        <v>343.2</v>
      </c>
      <c r="J80" s="11">
        <v>0</v>
      </c>
      <c r="K80" s="8"/>
    </row>
    <row r="81" spans="1:11" hidden="1" x14ac:dyDescent="0.25">
      <c r="A81" s="8" t="s">
        <v>42</v>
      </c>
      <c r="B81" s="8" t="s">
        <v>6</v>
      </c>
      <c r="C81" s="8" t="s">
        <v>152</v>
      </c>
      <c r="D81" s="9"/>
      <c r="E81" s="9"/>
      <c r="F81" s="9" t="s">
        <v>6</v>
      </c>
      <c r="G81" s="8" t="s">
        <v>33</v>
      </c>
      <c r="H81" s="10">
        <v>2.0699999999999998</v>
      </c>
      <c r="I81" s="11">
        <f t="shared" si="1"/>
        <v>227.7</v>
      </c>
      <c r="J81" s="11">
        <v>0</v>
      </c>
      <c r="K81" s="8"/>
    </row>
    <row r="82" spans="1:11" ht="54.75" customHeight="1" x14ac:dyDescent="0.25">
      <c r="A82" s="25" t="s">
        <v>42</v>
      </c>
      <c r="B82" s="8" t="s">
        <v>35</v>
      </c>
      <c r="C82" s="8" t="s">
        <v>152</v>
      </c>
      <c r="D82" s="9"/>
      <c r="E82" s="9"/>
      <c r="F82" s="30" t="s">
        <v>35</v>
      </c>
      <c r="G82" s="8" t="s">
        <v>33</v>
      </c>
      <c r="H82" s="10">
        <v>1.79</v>
      </c>
      <c r="I82" s="11">
        <f t="shared" si="1"/>
        <v>196.9</v>
      </c>
      <c r="J82" s="31">
        <v>45</v>
      </c>
      <c r="K82" s="8"/>
    </row>
    <row r="83" spans="1:11" ht="30" hidden="1" x14ac:dyDescent="0.25">
      <c r="A83" s="8" t="s">
        <v>178</v>
      </c>
      <c r="B83" s="8" t="s">
        <v>35</v>
      </c>
      <c r="C83" s="8" t="s">
        <v>152</v>
      </c>
      <c r="D83" s="9" t="s">
        <v>248</v>
      </c>
      <c r="E83" s="9" t="s">
        <v>209</v>
      </c>
      <c r="F83" s="9" t="s">
        <v>35</v>
      </c>
      <c r="G83" s="8" t="s">
        <v>33</v>
      </c>
      <c r="H83" s="10">
        <v>1.79</v>
      </c>
      <c r="I83" s="11">
        <f t="shared" si="1"/>
        <v>196.9</v>
      </c>
      <c r="J83" s="11">
        <v>0</v>
      </c>
      <c r="K83" s="8"/>
    </row>
    <row r="84" spans="1:11" hidden="1" x14ac:dyDescent="0.25">
      <c r="A84" s="8" t="s">
        <v>162</v>
      </c>
      <c r="B84" s="8" t="s">
        <v>6</v>
      </c>
      <c r="C84" s="8" t="s">
        <v>152</v>
      </c>
      <c r="D84" s="9"/>
      <c r="E84" s="9"/>
      <c r="F84" s="9" t="s">
        <v>6</v>
      </c>
      <c r="G84" s="8" t="s">
        <v>33</v>
      </c>
      <c r="H84" s="10">
        <v>2.0699999999999998</v>
      </c>
      <c r="I84" s="11">
        <f t="shared" si="1"/>
        <v>227.7</v>
      </c>
      <c r="J84" s="11">
        <v>0</v>
      </c>
      <c r="K84" s="8"/>
    </row>
    <row r="85" spans="1:11" ht="75" hidden="1" x14ac:dyDescent="0.25">
      <c r="A85" s="8" t="s">
        <v>95</v>
      </c>
      <c r="B85" s="8" t="s">
        <v>35</v>
      </c>
      <c r="C85" s="8" t="s">
        <v>152</v>
      </c>
      <c r="D85" s="9" t="s">
        <v>153</v>
      </c>
      <c r="E85" s="9" t="s">
        <v>249</v>
      </c>
      <c r="F85" s="9" t="s">
        <v>35</v>
      </c>
      <c r="G85" s="8" t="s">
        <v>33</v>
      </c>
      <c r="H85" s="10">
        <v>1.79</v>
      </c>
      <c r="I85" s="11">
        <f t="shared" si="1"/>
        <v>196.9</v>
      </c>
      <c r="J85" s="11">
        <v>0</v>
      </c>
      <c r="K85" s="8"/>
    </row>
    <row r="86" spans="1:11" hidden="1" x14ac:dyDescent="0.25">
      <c r="A86" s="8" t="s">
        <v>95</v>
      </c>
      <c r="B86" s="8"/>
      <c r="C86" s="8" t="s">
        <v>152</v>
      </c>
      <c r="D86" s="9"/>
      <c r="E86" s="9"/>
      <c r="F86" s="9"/>
      <c r="G86" s="8" t="s">
        <v>76</v>
      </c>
      <c r="H86" s="10">
        <v>3.12</v>
      </c>
      <c r="I86" s="11">
        <f t="shared" si="1"/>
        <v>343.2</v>
      </c>
      <c r="J86" s="11">
        <v>0</v>
      </c>
      <c r="K86" s="8"/>
    </row>
    <row r="87" spans="1:11" ht="54.75" customHeight="1" x14ac:dyDescent="0.25">
      <c r="A87" s="25" t="s">
        <v>179</v>
      </c>
      <c r="B87" s="8" t="s">
        <v>35</v>
      </c>
      <c r="C87" s="8" t="s">
        <v>152</v>
      </c>
      <c r="D87" s="9" t="s">
        <v>251</v>
      </c>
      <c r="E87" s="9" t="s">
        <v>250</v>
      </c>
      <c r="F87" s="30" t="s">
        <v>35</v>
      </c>
      <c r="G87" s="8" t="s">
        <v>33</v>
      </c>
      <c r="H87" s="10">
        <v>2.14</v>
      </c>
      <c r="I87" s="11">
        <f t="shared" si="1"/>
        <v>235.4</v>
      </c>
      <c r="J87" s="31">
        <v>15</v>
      </c>
      <c r="K87" s="8"/>
    </row>
    <row r="88" spans="1:11" hidden="1" x14ac:dyDescent="0.25">
      <c r="A88" s="8" t="s">
        <v>96</v>
      </c>
      <c r="B88" s="8"/>
      <c r="C88" s="8" t="s">
        <v>152</v>
      </c>
      <c r="D88" s="9"/>
      <c r="E88" s="9"/>
      <c r="F88" s="9"/>
      <c r="G88" s="8" t="s">
        <v>76</v>
      </c>
      <c r="H88" s="10">
        <v>3.12</v>
      </c>
      <c r="I88" s="11">
        <f t="shared" si="1"/>
        <v>343.2</v>
      </c>
      <c r="J88" s="11">
        <v>0</v>
      </c>
      <c r="K88" s="8"/>
    </row>
    <row r="89" spans="1:11" ht="30" hidden="1" x14ac:dyDescent="0.25">
      <c r="A89" s="8" t="s">
        <v>97</v>
      </c>
      <c r="B89" s="8"/>
      <c r="C89" s="8"/>
      <c r="D89" s="9" t="s">
        <v>252</v>
      </c>
      <c r="E89" s="9" t="s">
        <v>253</v>
      </c>
      <c r="F89" s="9"/>
      <c r="G89" s="8" t="s">
        <v>76</v>
      </c>
      <c r="H89" s="10">
        <v>3.12</v>
      </c>
      <c r="I89" s="11">
        <f t="shared" si="1"/>
        <v>343.2</v>
      </c>
      <c r="J89" s="11">
        <v>0</v>
      </c>
      <c r="K89" s="8"/>
    </row>
    <row r="90" spans="1:11" hidden="1" x14ac:dyDescent="0.25">
      <c r="A90" s="8" t="s">
        <v>43</v>
      </c>
      <c r="B90" s="8" t="s">
        <v>35</v>
      </c>
      <c r="C90" s="8"/>
      <c r="D90" s="9" t="s">
        <v>254</v>
      </c>
      <c r="E90" s="9" t="s">
        <v>244</v>
      </c>
      <c r="F90" s="9" t="s">
        <v>35</v>
      </c>
      <c r="G90" s="8" t="s">
        <v>33</v>
      </c>
      <c r="H90" s="10">
        <v>2.14</v>
      </c>
      <c r="I90" s="11">
        <f t="shared" si="1"/>
        <v>235.4</v>
      </c>
      <c r="J90" s="11">
        <v>0</v>
      </c>
      <c r="K90" s="8"/>
    </row>
    <row r="91" spans="1:11" ht="54.75" customHeight="1" x14ac:dyDescent="0.25">
      <c r="A91" s="25" t="s">
        <v>98</v>
      </c>
      <c r="B91" s="8"/>
      <c r="C91" s="8"/>
      <c r="D91" s="9" t="s">
        <v>255</v>
      </c>
      <c r="E91" s="9" t="s">
        <v>256</v>
      </c>
      <c r="F91" s="30"/>
      <c r="G91" s="25" t="s">
        <v>76</v>
      </c>
      <c r="H91" s="10">
        <v>3.12</v>
      </c>
      <c r="I91" s="11">
        <f t="shared" si="1"/>
        <v>343.2</v>
      </c>
      <c r="J91" s="31">
        <v>43</v>
      </c>
      <c r="K91" s="8"/>
    </row>
    <row r="92" spans="1:11" ht="30" hidden="1" x14ac:dyDescent="0.25">
      <c r="A92" s="8" t="s">
        <v>99</v>
      </c>
      <c r="B92" s="8"/>
      <c r="C92" s="8" t="s">
        <v>152</v>
      </c>
      <c r="D92" s="9" t="s">
        <v>257</v>
      </c>
      <c r="E92" s="9" t="s">
        <v>258</v>
      </c>
      <c r="F92" s="9"/>
      <c r="G92" s="8" t="s">
        <v>76</v>
      </c>
      <c r="H92" s="10">
        <v>3.12</v>
      </c>
      <c r="I92" s="11">
        <f t="shared" si="1"/>
        <v>343.2</v>
      </c>
      <c r="J92" s="11">
        <v>0</v>
      </c>
      <c r="K92" s="8"/>
    </row>
    <row r="93" spans="1:11" hidden="1" x14ac:dyDescent="0.25">
      <c r="A93" s="8" t="s">
        <v>100</v>
      </c>
      <c r="B93" s="8"/>
      <c r="C93" s="8"/>
      <c r="D93" s="9" t="s">
        <v>153</v>
      </c>
      <c r="E93" s="9" t="s">
        <v>235</v>
      </c>
      <c r="F93" s="9"/>
      <c r="G93" s="8" t="s">
        <v>76</v>
      </c>
      <c r="H93" s="10">
        <v>4.17</v>
      </c>
      <c r="I93" s="11">
        <f t="shared" si="1"/>
        <v>458.7</v>
      </c>
      <c r="J93" s="11">
        <v>0</v>
      </c>
      <c r="K93" s="8"/>
    </row>
    <row r="94" spans="1:11" hidden="1" x14ac:dyDescent="0.25">
      <c r="A94" s="8" t="s">
        <v>101</v>
      </c>
      <c r="B94" s="8" t="s">
        <v>35</v>
      </c>
      <c r="C94" s="8"/>
      <c r="D94" s="9" t="s">
        <v>153</v>
      </c>
      <c r="E94" s="9" t="s">
        <v>259</v>
      </c>
      <c r="F94" s="9" t="s">
        <v>35</v>
      </c>
      <c r="G94" s="8" t="s">
        <v>33</v>
      </c>
      <c r="H94" s="10">
        <v>1.79</v>
      </c>
      <c r="I94" s="11">
        <f t="shared" si="1"/>
        <v>196.9</v>
      </c>
      <c r="J94" s="11">
        <v>0</v>
      </c>
      <c r="K94" s="8"/>
    </row>
    <row r="95" spans="1:11" hidden="1" x14ac:dyDescent="0.25">
      <c r="A95" s="8" t="s">
        <v>101</v>
      </c>
      <c r="B95" s="8"/>
      <c r="C95" s="8"/>
      <c r="D95" s="9"/>
      <c r="E95" s="9"/>
      <c r="F95" s="9"/>
      <c r="G95" s="8" t="s">
        <v>76</v>
      </c>
      <c r="H95" s="10">
        <v>3.12</v>
      </c>
      <c r="I95" s="11">
        <f t="shared" si="1"/>
        <v>343.2</v>
      </c>
      <c r="J95" s="11">
        <v>0</v>
      </c>
      <c r="K95" s="8"/>
    </row>
    <row r="96" spans="1:11" hidden="1" x14ac:dyDescent="0.25">
      <c r="A96" s="8" t="s">
        <v>163</v>
      </c>
      <c r="B96" s="8" t="s">
        <v>6</v>
      </c>
      <c r="C96" s="8"/>
      <c r="D96" s="9"/>
      <c r="E96" s="9"/>
      <c r="F96" s="9" t="s">
        <v>6</v>
      </c>
      <c r="G96" s="8" t="s">
        <v>33</v>
      </c>
      <c r="H96" s="10">
        <v>2.0699999999999998</v>
      </c>
      <c r="I96" s="11">
        <f t="shared" si="1"/>
        <v>227.7</v>
      </c>
      <c r="J96" s="11">
        <v>0</v>
      </c>
      <c r="K96" s="8"/>
    </row>
    <row r="97" spans="1:11" ht="54.75" customHeight="1" x14ac:dyDescent="0.25">
      <c r="A97" s="25" t="s">
        <v>13</v>
      </c>
      <c r="B97" s="8" t="s">
        <v>6</v>
      </c>
      <c r="C97" s="8"/>
      <c r="D97" s="9" t="s">
        <v>261</v>
      </c>
      <c r="E97" s="9" t="s">
        <v>260</v>
      </c>
      <c r="F97" s="30" t="s">
        <v>6</v>
      </c>
      <c r="G97" s="8" t="s">
        <v>33</v>
      </c>
      <c r="H97" s="10">
        <v>3.99</v>
      </c>
      <c r="I97" s="11">
        <f t="shared" si="1"/>
        <v>438.90000000000003</v>
      </c>
      <c r="J97" s="31">
        <v>40</v>
      </c>
      <c r="K97" s="8"/>
    </row>
    <row r="98" spans="1:11" hidden="1" x14ac:dyDescent="0.25">
      <c r="A98" s="8" t="s">
        <v>13</v>
      </c>
      <c r="B98" s="8" t="s">
        <v>35</v>
      </c>
      <c r="C98" s="8"/>
      <c r="D98" s="9"/>
      <c r="E98" s="9"/>
      <c r="F98" s="9" t="s">
        <v>35</v>
      </c>
      <c r="G98" s="8" t="s">
        <v>33</v>
      </c>
      <c r="H98" s="10">
        <v>3.71</v>
      </c>
      <c r="I98" s="11">
        <f t="shared" si="1"/>
        <v>408.1</v>
      </c>
      <c r="J98" s="11">
        <v>0</v>
      </c>
      <c r="K98" s="8"/>
    </row>
    <row r="99" spans="1:11" ht="30" hidden="1" x14ac:dyDescent="0.25">
      <c r="A99" s="8" t="s">
        <v>164</v>
      </c>
      <c r="B99" s="8" t="s">
        <v>6</v>
      </c>
      <c r="C99" s="8"/>
      <c r="D99" s="9" t="s">
        <v>262</v>
      </c>
      <c r="E99" s="9" t="s">
        <v>263</v>
      </c>
      <c r="F99" s="9" t="s">
        <v>6</v>
      </c>
      <c r="G99" s="8" t="s">
        <v>33</v>
      </c>
      <c r="H99" s="10">
        <v>3.99</v>
      </c>
      <c r="I99" s="11">
        <f t="shared" si="1"/>
        <v>438.90000000000003</v>
      </c>
      <c r="J99" s="11">
        <v>0</v>
      </c>
      <c r="K99" s="8"/>
    </row>
    <row r="100" spans="1:11" hidden="1" x14ac:dyDescent="0.25">
      <c r="A100" s="8" t="s">
        <v>164</v>
      </c>
      <c r="B100" s="8" t="s">
        <v>35</v>
      </c>
      <c r="C100" s="8"/>
      <c r="D100" s="9"/>
      <c r="E100" s="9"/>
      <c r="F100" s="9" t="s">
        <v>35</v>
      </c>
      <c r="G100" s="8" t="s">
        <v>33</v>
      </c>
      <c r="H100" s="10">
        <v>3.71</v>
      </c>
      <c r="I100" s="11">
        <f t="shared" si="1"/>
        <v>408.1</v>
      </c>
      <c r="J100" s="11">
        <v>0</v>
      </c>
      <c r="K100" s="8"/>
    </row>
    <row r="101" spans="1:11" ht="54.75" hidden="1" customHeight="1" x14ac:dyDescent="0.25">
      <c r="A101" s="25" t="s">
        <v>102</v>
      </c>
      <c r="B101" s="8"/>
      <c r="C101" s="8" t="s">
        <v>152</v>
      </c>
      <c r="D101" s="9" t="s">
        <v>265</v>
      </c>
      <c r="E101" s="9" t="s">
        <v>264</v>
      </c>
      <c r="F101" s="30"/>
      <c r="G101" s="25" t="s">
        <v>76</v>
      </c>
      <c r="H101" s="10">
        <v>3.12</v>
      </c>
      <c r="I101" s="11">
        <f t="shared" si="1"/>
        <v>343.2</v>
      </c>
      <c r="J101" s="31">
        <v>0</v>
      </c>
      <c r="K101" s="8"/>
    </row>
    <row r="102" spans="1:11" ht="54.75" customHeight="1" x14ac:dyDescent="0.25">
      <c r="A102" s="25" t="s">
        <v>14</v>
      </c>
      <c r="B102" s="8" t="s">
        <v>6</v>
      </c>
      <c r="C102" s="8" t="s">
        <v>152</v>
      </c>
      <c r="D102" s="9" t="s">
        <v>266</v>
      </c>
      <c r="E102" s="9" t="s">
        <v>267</v>
      </c>
      <c r="F102" s="30" t="s">
        <v>6</v>
      </c>
      <c r="G102" s="8" t="s">
        <v>33</v>
      </c>
      <c r="H102" s="10">
        <v>3.12</v>
      </c>
      <c r="I102" s="11">
        <f t="shared" si="1"/>
        <v>343.2</v>
      </c>
      <c r="J102" s="31">
        <v>75</v>
      </c>
      <c r="K102" s="8"/>
    </row>
    <row r="103" spans="1:11" hidden="1" x14ac:dyDescent="0.25">
      <c r="A103" s="8" t="s">
        <v>14</v>
      </c>
      <c r="B103" s="8" t="s">
        <v>35</v>
      </c>
      <c r="C103" s="8" t="s">
        <v>152</v>
      </c>
      <c r="D103" s="9"/>
      <c r="E103" s="9"/>
      <c r="F103" s="9" t="s">
        <v>35</v>
      </c>
      <c r="G103" s="8" t="s">
        <v>33</v>
      </c>
      <c r="H103" s="10">
        <v>2.84</v>
      </c>
      <c r="I103" s="11">
        <f t="shared" si="1"/>
        <v>312.39999999999998</v>
      </c>
      <c r="J103" s="11">
        <v>0</v>
      </c>
      <c r="K103" s="8"/>
    </row>
    <row r="104" spans="1:11" hidden="1" x14ac:dyDescent="0.25">
      <c r="A104" s="8" t="s">
        <v>14</v>
      </c>
      <c r="B104" s="8"/>
      <c r="C104" s="8" t="s">
        <v>152</v>
      </c>
      <c r="D104" s="9"/>
      <c r="E104" s="9"/>
      <c r="F104" s="9"/>
      <c r="G104" s="8" t="s">
        <v>76</v>
      </c>
      <c r="H104" s="10">
        <v>4.17</v>
      </c>
      <c r="I104" s="11">
        <f t="shared" si="1"/>
        <v>458.7</v>
      </c>
      <c r="J104" s="11">
        <v>0</v>
      </c>
      <c r="K104" s="8"/>
    </row>
    <row r="105" spans="1:11" ht="30" hidden="1" x14ac:dyDescent="0.25">
      <c r="A105" s="8" t="s">
        <v>44</v>
      </c>
      <c r="B105" s="8" t="s">
        <v>35</v>
      </c>
      <c r="C105" s="8" t="s">
        <v>152</v>
      </c>
      <c r="D105" s="9" t="s">
        <v>266</v>
      </c>
      <c r="E105" s="9" t="s">
        <v>268</v>
      </c>
      <c r="F105" s="9" t="s">
        <v>35</v>
      </c>
      <c r="G105" s="8" t="s">
        <v>33</v>
      </c>
      <c r="H105" s="10">
        <v>2.84</v>
      </c>
      <c r="I105" s="11">
        <f t="shared" si="1"/>
        <v>312.39999999999998</v>
      </c>
      <c r="J105" s="11">
        <v>0</v>
      </c>
      <c r="K105" s="8"/>
    </row>
    <row r="106" spans="1:11" hidden="1" x14ac:dyDescent="0.25">
      <c r="A106" s="8" t="s">
        <v>44</v>
      </c>
      <c r="B106" s="8"/>
      <c r="C106" s="8" t="s">
        <v>152</v>
      </c>
      <c r="D106" s="9"/>
      <c r="E106" s="9"/>
      <c r="F106" s="9"/>
      <c r="G106" s="8" t="s">
        <v>76</v>
      </c>
      <c r="H106" s="10">
        <v>4.17</v>
      </c>
      <c r="I106" s="11">
        <f t="shared" si="1"/>
        <v>458.7</v>
      </c>
      <c r="J106" s="11">
        <v>0</v>
      </c>
      <c r="K106" s="8"/>
    </row>
    <row r="107" spans="1:11" ht="45" hidden="1" x14ac:dyDescent="0.25">
      <c r="A107" s="8" t="s">
        <v>103</v>
      </c>
      <c r="B107" s="8"/>
      <c r="C107" s="8" t="s">
        <v>152</v>
      </c>
      <c r="D107" s="9" t="s">
        <v>269</v>
      </c>
      <c r="E107" s="9" t="s">
        <v>209</v>
      </c>
      <c r="F107" s="9"/>
      <c r="G107" s="8" t="s">
        <v>76</v>
      </c>
      <c r="H107" s="10">
        <v>3.12</v>
      </c>
      <c r="I107" s="11">
        <f t="shared" si="1"/>
        <v>343.2</v>
      </c>
      <c r="J107" s="11">
        <v>0</v>
      </c>
      <c r="K107" s="8"/>
    </row>
    <row r="108" spans="1:11" ht="54.75" customHeight="1" x14ac:dyDescent="0.25">
      <c r="A108" s="25" t="s">
        <v>104</v>
      </c>
      <c r="B108" s="8" t="s">
        <v>35</v>
      </c>
      <c r="C108" s="8" t="s">
        <v>152</v>
      </c>
      <c r="D108" s="9" t="s">
        <v>270</v>
      </c>
      <c r="E108" s="9" t="s">
        <v>235</v>
      </c>
      <c r="F108" s="30" t="s">
        <v>35</v>
      </c>
      <c r="G108" s="8" t="s">
        <v>33</v>
      </c>
      <c r="H108" s="10">
        <v>1.79</v>
      </c>
      <c r="I108" s="11">
        <f t="shared" si="1"/>
        <v>196.9</v>
      </c>
      <c r="J108" s="31">
        <v>50</v>
      </c>
      <c r="K108" s="8"/>
    </row>
    <row r="109" spans="1:11" hidden="1" x14ac:dyDescent="0.25">
      <c r="A109" s="8" t="s">
        <v>104</v>
      </c>
      <c r="B109" s="8"/>
      <c r="C109" s="8" t="s">
        <v>152</v>
      </c>
      <c r="D109" s="9"/>
      <c r="E109" s="9"/>
      <c r="F109" s="9"/>
      <c r="G109" s="8" t="s">
        <v>76</v>
      </c>
      <c r="H109" s="10">
        <v>3.12</v>
      </c>
      <c r="I109" s="11">
        <f t="shared" si="1"/>
        <v>343.2</v>
      </c>
      <c r="J109" s="11">
        <v>0</v>
      </c>
      <c r="K109" s="8"/>
    </row>
    <row r="110" spans="1:11" ht="30" hidden="1" x14ac:dyDescent="0.25">
      <c r="A110" s="8" t="s">
        <v>45</v>
      </c>
      <c r="B110" s="8" t="s">
        <v>35</v>
      </c>
      <c r="C110" s="8" t="s">
        <v>152</v>
      </c>
      <c r="D110" s="9" t="s">
        <v>272</v>
      </c>
      <c r="E110" s="9" t="s">
        <v>271</v>
      </c>
      <c r="F110" s="9" t="s">
        <v>35</v>
      </c>
      <c r="G110" s="8" t="s">
        <v>33</v>
      </c>
      <c r="H110" s="10">
        <v>2.14</v>
      </c>
      <c r="I110" s="11">
        <f t="shared" si="1"/>
        <v>235.4</v>
      </c>
      <c r="J110" s="11">
        <v>0</v>
      </c>
      <c r="K110" s="8"/>
    </row>
    <row r="111" spans="1:11" hidden="1" x14ac:dyDescent="0.25">
      <c r="A111" s="8" t="s">
        <v>105</v>
      </c>
      <c r="B111" s="8" t="s">
        <v>6</v>
      </c>
      <c r="C111" s="8" t="s">
        <v>152</v>
      </c>
      <c r="D111" s="9"/>
      <c r="E111" s="9"/>
      <c r="F111" s="9" t="s">
        <v>6</v>
      </c>
      <c r="G111" s="8" t="s">
        <v>33</v>
      </c>
      <c r="H111" s="10">
        <v>2.42</v>
      </c>
      <c r="I111" s="11">
        <f t="shared" si="1"/>
        <v>266.2</v>
      </c>
      <c r="J111" s="11">
        <v>0</v>
      </c>
      <c r="K111" s="8"/>
    </row>
    <row r="112" spans="1:11" ht="54.75" customHeight="1" x14ac:dyDescent="0.25">
      <c r="A112" s="25" t="s">
        <v>105</v>
      </c>
      <c r="B112" s="8"/>
      <c r="C112" s="8" t="s">
        <v>152</v>
      </c>
      <c r="D112" s="9"/>
      <c r="E112" s="9"/>
      <c r="F112" s="30"/>
      <c r="G112" s="25" t="s">
        <v>76</v>
      </c>
      <c r="H112" s="10">
        <v>3.47</v>
      </c>
      <c r="I112" s="11">
        <f t="shared" si="1"/>
        <v>381.70000000000005</v>
      </c>
      <c r="J112" s="31">
        <v>60</v>
      </c>
      <c r="K112" s="8"/>
    </row>
    <row r="113" spans="1:11" hidden="1" x14ac:dyDescent="0.25">
      <c r="A113" s="8" t="s">
        <v>46</v>
      </c>
      <c r="B113" s="8" t="s">
        <v>35</v>
      </c>
      <c r="C113" s="8" t="s">
        <v>152</v>
      </c>
      <c r="D113" s="9" t="s">
        <v>274</v>
      </c>
      <c r="E113" s="9" t="s">
        <v>273</v>
      </c>
      <c r="F113" s="9" t="s">
        <v>35</v>
      </c>
      <c r="G113" s="8" t="s">
        <v>33</v>
      </c>
      <c r="H113" s="10">
        <v>2.2599999999999998</v>
      </c>
      <c r="I113" s="11">
        <f t="shared" si="1"/>
        <v>248.59999999999997</v>
      </c>
      <c r="J113" s="11">
        <v>0</v>
      </c>
      <c r="K113" s="8"/>
    </row>
    <row r="114" spans="1:11" ht="30" hidden="1" x14ac:dyDescent="0.25">
      <c r="A114" s="8" t="s">
        <v>47</v>
      </c>
      <c r="B114" s="8" t="s">
        <v>35</v>
      </c>
      <c r="C114" s="8" t="s">
        <v>152</v>
      </c>
      <c r="D114" s="9" t="s">
        <v>275</v>
      </c>
      <c r="E114" s="9" t="s">
        <v>276</v>
      </c>
      <c r="F114" s="9" t="s">
        <v>35</v>
      </c>
      <c r="G114" s="8" t="s">
        <v>33</v>
      </c>
      <c r="H114" s="10">
        <v>1.79</v>
      </c>
      <c r="I114" s="11">
        <f t="shared" si="1"/>
        <v>196.9</v>
      </c>
      <c r="J114" s="11">
        <v>0</v>
      </c>
      <c r="K114" s="8"/>
    </row>
    <row r="115" spans="1:11" hidden="1" x14ac:dyDescent="0.25">
      <c r="A115" s="8" t="s">
        <v>15</v>
      </c>
      <c r="B115" s="8" t="s">
        <v>6</v>
      </c>
      <c r="C115" s="8" t="s">
        <v>152</v>
      </c>
      <c r="D115" s="9"/>
      <c r="E115" s="9"/>
      <c r="F115" s="9" t="s">
        <v>6</v>
      </c>
      <c r="G115" s="8" t="s">
        <v>33</v>
      </c>
      <c r="H115" s="10">
        <v>2.0699999999999998</v>
      </c>
      <c r="I115" s="11">
        <f t="shared" si="1"/>
        <v>227.7</v>
      </c>
      <c r="J115" s="11">
        <v>0</v>
      </c>
      <c r="K115" s="8"/>
    </row>
    <row r="116" spans="1:11" hidden="1" x14ac:dyDescent="0.25">
      <c r="A116" s="8" t="s">
        <v>15</v>
      </c>
      <c r="B116" s="8"/>
      <c r="C116" s="8" t="s">
        <v>152</v>
      </c>
      <c r="D116" s="9"/>
      <c r="E116" s="9"/>
      <c r="F116" s="9"/>
      <c r="G116" s="8" t="s">
        <v>76</v>
      </c>
      <c r="H116" s="10">
        <v>3.12</v>
      </c>
      <c r="I116" s="11">
        <f t="shared" si="1"/>
        <v>343.2</v>
      </c>
      <c r="J116" s="11">
        <v>0</v>
      </c>
      <c r="K116" s="8"/>
    </row>
    <row r="117" spans="1:11" hidden="1" x14ac:dyDescent="0.25">
      <c r="A117" s="8" t="s">
        <v>106</v>
      </c>
      <c r="B117" s="8"/>
      <c r="C117" s="8"/>
      <c r="D117" s="9" t="s">
        <v>153</v>
      </c>
      <c r="E117" s="9" t="s">
        <v>277</v>
      </c>
      <c r="F117" s="9"/>
      <c r="G117" s="8" t="s">
        <v>76</v>
      </c>
      <c r="H117" s="10">
        <v>3.73</v>
      </c>
      <c r="I117" s="11">
        <f t="shared" si="1"/>
        <v>410.3</v>
      </c>
      <c r="J117" s="11">
        <v>0</v>
      </c>
      <c r="K117" s="8"/>
    </row>
    <row r="118" spans="1:11" hidden="1" x14ac:dyDescent="0.25">
      <c r="A118" s="8" t="s">
        <v>23</v>
      </c>
      <c r="B118" s="8" t="s">
        <v>6</v>
      </c>
      <c r="C118" s="8" t="s">
        <v>152</v>
      </c>
      <c r="D118" s="9" t="s">
        <v>265</v>
      </c>
      <c r="E118" s="9" t="s">
        <v>278</v>
      </c>
      <c r="F118" s="9" t="s">
        <v>6</v>
      </c>
      <c r="G118" s="8" t="s">
        <v>33</v>
      </c>
      <c r="H118" s="10">
        <v>2.0699999999999998</v>
      </c>
      <c r="I118" s="11">
        <f t="shared" si="1"/>
        <v>227.7</v>
      </c>
      <c r="J118" s="11">
        <v>0</v>
      </c>
      <c r="K118" s="8"/>
    </row>
    <row r="119" spans="1:11" hidden="1" x14ac:dyDescent="0.25">
      <c r="A119" s="8" t="s">
        <v>23</v>
      </c>
      <c r="B119" s="8" t="s">
        <v>35</v>
      </c>
      <c r="C119" s="8"/>
      <c r="D119" s="9"/>
      <c r="E119" s="9"/>
      <c r="F119" s="9" t="s">
        <v>35</v>
      </c>
      <c r="G119" s="8" t="s">
        <v>33</v>
      </c>
      <c r="H119" s="10">
        <v>1.79</v>
      </c>
      <c r="I119" s="11">
        <f t="shared" si="1"/>
        <v>196.9</v>
      </c>
      <c r="J119" s="11">
        <v>0</v>
      </c>
      <c r="K119" s="8"/>
    </row>
    <row r="120" spans="1:11" ht="30" hidden="1" x14ac:dyDescent="0.25">
      <c r="A120" s="8" t="s">
        <v>107</v>
      </c>
      <c r="B120" s="8"/>
      <c r="C120" s="8" t="s">
        <v>152</v>
      </c>
      <c r="D120" s="9" t="s">
        <v>279</v>
      </c>
      <c r="E120" s="9" t="s">
        <v>277</v>
      </c>
      <c r="F120" s="9"/>
      <c r="G120" s="8" t="s">
        <v>76</v>
      </c>
      <c r="H120" s="10">
        <v>3.73</v>
      </c>
      <c r="I120" s="11">
        <f t="shared" si="1"/>
        <v>410.3</v>
      </c>
      <c r="J120" s="11">
        <v>0</v>
      </c>
      <c r="K120" s="8"/>
    </row>
    <row r="121" spans="1:11" ht="54.75" hidden="1" customHeight="1" x14ac:dyDescent="0.25">
      <c r="A121" s="25" t="s">
        <v>108</v>
      </c>
      <c r="B121" s="8"/>
      <c r="C121" s="8" t="s">
        <v>152</v>
      </c>
      <c r="D121" s="9" t="s">
        <v>281</v>
      </c>
      <c r="E121" s="9" t="s">
        <v>280</v>
      </c>
      <c r="F121" s="30"/>
      <c r="G121" s="25" t="s">
        <v>76</v>
      </c>
      <c r="H121" s="10">
        <v>3.12</v>
      </c>
      <c r="I121" s="11">
        <f t="shared" si="1"/>
        <v>343.2</v>
      </c>
      <c r="J121" s="31">
        <v>0</v>
      </c>
      <c r="K121" s="8"/>
    </row>
    <row r="122" spans="1:11" hidden="1" x14ac:dyDescent="0.25">
      <c r="A122" s="8" t="s">
        <v>180</v>
      </c>
      <c r="B122" s="8" t="s">
        <v>35</v>
      </c>
      <c r="C122" s="8" t="s">
        <v>152</v>
      </c>
      <c r="D122" s="9"/>
      <c r="E122" s="9"/>
      <c r="F122" s="9" t="s">
        <v>35</v>
      </c>
      <c r="G122" s="8" t="s">
        <v>33</v>
      </c>
      <c r="H122" s="10">
        <v>1.79</v>
      </c>
      <c r="I122" s="11">
        <f t="shared" si="1"/>
        <v>196.9</v>
      </c>
      <c r="J122" s="11">
        <v>0</v>
      </c>
      <c r="K122" s="8"/>
    </row>
    <row r="123" spans="1:11" ht="150" hidden="1" x14ac:dyDescent="0.25">
      <c r="A123" s="8" t="s">
        <v>24</v>
      </c>
      <c r="B123" s="8" t="s">
        <v>6</v>
      </c>
      <c r="C123" s="8" t="s">
        <v>152</v>
      </c>
      <c r="D123" s="9" t="s">
        <v>245</v>
      </c>
      <c r="E123" s="9" t="s">
        <v>282</v>
      </c>
      <c r="F123" s="9" t="s">
        <v>6</v>
      </c>
      <c r="G123" s="8" t="s">
        <v>33</v>
      </c>
      <c r="H123" s="10">
        <v>2.0699999999999998</v>
      </c>
      <c r="I123" s="11">
        <f t="shared" si="1"/>
        <v>227.7</v>
      </c>
      <c r="J123" s="11">
        <v>0</v>
      </c>
      <c r="K123" s="8"/>
    </row>
    <row r="124" spans="1:11" hidden="1" x14ac:dyDescent="0.25">
      <c r="A124" s="8" t="s">
        <v>24</v>
      </c>
      <c r="B124" s="8" t="s">
        <v>35</v>
      </c>
      <c r="C124" s="8" t="s">
        <v>152</v>
      </c>
      <c r="D124" s="9"/>
      <c r="E124" s="9"/>
      <c r="F124" s="9" t="s">
        <v>35</v>
      </c>
      <c r="G124" s="8" t="s">
        <v>33</v>
      </c>
      <c r="H124" s="10">
        <v>1.79</v>
      </c>
      <c r="I124" s="11">
        <f t="shared" si="1"/>
        <v>196.9</v>
      </c>
      <c r="J124" s="11">
        <v>0</v>
      </c>
      <c r="K124" s="8"/>
    </row>
    <row r="125" spans="1:11" hidden="1" x14ac:dyDescent="0.25">
      <c r="A125" s="8" t="s">
        <v>24</v>
      </c>
      <c r="B125" s="8"/>
      <c r="C125" s="8" t="s">
        <v>152</v>
      </c>
      <c r="D125" s="9"/>
      <c r="E125" s="9"/>
      <c r="F125" s="9"/>
      <c r="G125" s="8" t="s">
        <v>76</v>
      </c>
      <c r="H125" s="10">
        <v>3.12</v>
      </c>
      <c r="I125" s="11">
        <f t="shared" si="1"/>
        <v>343.2</v>
      </c>
      <c r="J125" s="11">
        <v>0</v>
      </c>
      <c r="K125" s="8"/>
    </row>
    <row r="126" spans="1:11" ht="30" hidden="1" x14ac:dyDescent="0.25">
      <c r="A126" s="8" t="s">
        <v>109</v>
      </c>
      <c r="B126" s="8" t="s">
        <v>35</v>
      </c>
      <c r="C126" s="8"/>
      <c r="D126" s="9" t="s">
        <v>283</v>
      </c>
      <c r="E126" s="9" t="s">
        <v>284</v>
      </c>
      <c r="F126" s="9" t="s">
        <v>35</v>
      </c>
      <c r="G126" s="8" t="s">
        <v>33</v>
      </c>
      <c r="H126" s="10">
        <v>3.54</v>
      </c>
      <c r="I126" s="11">
        <f t="shared" si="1"/>
        <v>389.4</v>
      </c>
      <c r="J126" s="11">
        <v>0</v>
      </c>
      <c r="K126" s="8"/>
    </row>
    <row r="127" spans="1:11" ht="54.75" customHeight="1" x14ac:dyDescent="0.25">
      <c r="A127" s="25" t="s">
        <v>109</v>
      </c>
      <c r="B127" s="8"/>
      <c r="C127" s="8"/>
      <c r="D127" s="9"/>
      <c r="E127" s="9"/>
      <c r="F127" s="30"/>
      <c r="G127" s="25" t="s">
        <v>76</v>
      </c>
      <c r="H127" s="10">
        <v>4.87</v>
      </c>
      <c r="I127" s="11">
        <f t="shared" si="1"/>
        <v>535.70000000000005</v>
      </c>
      <c r="J127" s="31">
        <v>53</v>
      </c>
      <c r="K127" s="8"/>
    </row>
    <row r="128" spans="1:11" ht="30" hidden="1" x14ac:dyDescent="0.25">
      <c r="A128" s="8" t="s">
        <v>110</v>
      </c>
      <c r="B128" s="8"/>
      <c r="C128" s="8"/>
      <c r="D128" s="9" t="s">
        <v>285</v>
      </c>
      <c r="E128" s="9" t="s">
        <v>286</v>
      </c>
      <c r="F128" s="9"/>
      <c r="G128" s="8" t="s">
        <v>76</v>
      </c>
      <c r="H128" s="10">
        <v>3.12</v>
      </c>
      <c r="I128" s="11">
        <f t="shared" si="1"/>
        <v>343.2</v>
      </c>
      <c r="J128" s="11">
        <v>0</v>
      </c>
      <c r="K128" s="8"/>
    </row>
    <row r="129" spans="1:11" hidden="1" x14ac:dyDescent="0.25">
      <c r="A129" s="8" t="s">
        <v>48</v>
      </c>
      <c r="B129" s="8" t="s">
        <v>35</v>
      </c>
      <c r="C129" s="8"/>
      <c r="D129" s="9" t="s">
        <v>265</v>
      </c>
      <c r="E129" s="9" t="s">
        <v>284</v>
      </c>
      <c r="F129" s="9" t="s">
        <v>35</v>
      </c>
      <c r="G129" s="8" t="s">
        <v>33</v>
      </c>
      <c r="H129" s="10">
        <v>2.84</v>
      </c>
      <c r="I129" s="11">
        <f t="shared" si="1"/>
        <v>312.39999999999998</v>
      </c>
      <c r="J129" s="11">
        <v>0</v>
      </c>
      <c r="K129" s="8"/>
    </row>
    <row r="130" spans="1:11" hidden="1" x14ac:dyDescent="0.25">
      <c r="A130" s="8" t="s">
        <v>48</v>
      </c>
      <c r="B130" s="8"/>
      <c r="C130" s="8"/>
      <c r="D130" s="9"/>
      <c r="E130" s="9"/>
      <c r="F130" s="9"/>
      <c r="G130" s="8" t="s">
        <v>76</v>
      </c>
      <c r="H130" s="10">
        <v>4.17</v>
      </c>
      <c r="I130" s="11">
        <f t="shared" si="1"/>
        <v>458.7</v>
      </c>
      <c r="J130" s="11">
        <v>0</v>
      </c>
      <c r="K130" s="8"/>
    </row>
    <row r="131" spans="1:11" ht="30" hidden="1" x14ac:dyDescent="0.25">
      <c r="A131" s="8" t="s">
        <v>49</v>
      </c>
      <c r="B131" s="8" t="s">
        <v>35</v>
      </c>
      <c r="C131" s="8"/>
      <c r="D131" s="9" t="s">
        <v>288</v>
      </c>
      <c r="E131" s="9" t="s">
        <v>287</v>
      </c>
      <c r="F131" s="9" t="s">
        <v>35</v>
      </c>
      <c r="G131" s="8" t="s">
        <v>33</v>
      </c>
      <c r="H131" s="10">
        <v>2.84</v>
      </c>
      <c r="I131" s="11">
        <f t="shared" si="1"/>
        <v>312.39999999999998</v>
      </c>
      <c r="J131" s="11">
        <v>0</v>
      </c>
      <c r="K131" s="8"/>
    </row>
    <row r="132" spans="1:11" hidden="1" x14ac:dyDescent="0.25">
      <c r="A132" s="8" t="s">
        <v>111</v>
      </c>
      <c r="B132" s="8" t="s">
        <v>6</v>
      </c>
      <c r="C132" s="8"/>
      <c r="D132" s="9"/>
      <c r="E132" s="9"/>
      <c r="F132" s="9" t="s">
        <v>6</v>
      </c>
      <c r="G132" s="8" t="s">
        <v>33</v>
      </c>
      <c r="H132" s="10">
        <v>3.12</v>
      </c>
      <c r="I132" s="11">
        <f t="shared" si="1"/>
        <v>343.2</v>
      </c>
      <c r="J132" s="11">
        <v>0</v>
      </c>
      <c r="K132" s="8"/>
    </row>
    <row r="133" spans="1:11" hidden="1" x14ac:dyDescent="0.25">
      <c r="A133" s="8" t="s">
        <v>111</v>
      </c>
      <c r="B133" s="8"/>
      <c r="C133" s="8"/>
      <c r="D133" s="9"/>
      <c r="E133" s="9"/>
      <c r="F133" s="9"/>
      <c r="G133" s="8" t="s">
        <v>76</v>
      </c>
      <c r="H133" s="10">
        <v>4.17</v>
      </c>
      <c r="I133" s="11">
        <f t="shared" si="1"/>
        <v>458.7</v>
      </c>
      <c r="J133" s="11">
        <v>0</v>
      </c>
      <c r="K133" s="8"/>
    </row>
    <row r="134" spans="1:11" ht="30" hidden="1" x14ac:dyDescent="0.25">
      <c r="A134" s="8" t="s">
        <v>25</v>
      </c>
      <c r="B134" s="8" t="s">
        <v>6</v>
      </c>
      <c r="C134" s="8" t="s">
        <v>152</v>
      </c>
      <c r="D134" s="9" t="s">
        <v>290</v>
      </c>
      <c r="E134" s="9" t="s">
        <v>289</v>
      </c>
      <c r="F134" s="9" t="s">
        <v>6</v>
      </c>
      <c r="G134" s="8" t="s">
        <v>33</v>
      </c>
      <c r="H134" s="10">
        <v>3.99</v>
      </c>
      <c r="I134" s="11">
        <f t="shared" si="1"/>
        <v>438.90000000000003</v>
      </c>
      <c r="J134" s="11">
        <v>0</v>
      </c>
      <c r="K134" s="8"/>
    </row>
    <row r="135" spans="1:11" hidden="1" x14ac:dyDescent="0.25">
      <c r="A135" s="8" t="s">
        <v>25</v>
      </c>
      <c r="B135" s="8" t="s">
        <v>35</v>
      </c>
      <c r="C135" s="8" t="s">
        <v>152</v>
      </c>
      <c r="D135" s="9"/>
      <c r="E135" s="9"/>
      <c r="F135" s="9" t="s">
        <v>35</v>
      </c>
      <c r="G135" s="8" t="s">
        <v>33</v>
      </c>
      <c r="H135" s="10">
        <v>3.71</v>
      </c>
      <c r="I135" s="11">
        <f t="shared" si="1"/>
        <v>408.1</v>
      </c>
      <c r="J135" s="11">
        <v>0</v>
      </c>
      <c r="K135" s="8"/>
    </row>
    <row r="136" spans="1:11" ht="54.75" customHeight="1" x14ac:dyDescent="0.25">
      <c r="A136" s="25" t="s">
        <v>25</v>
      </c>
      <c r="B136" s="8"/>
      <c r="C136" s="8" t="s">
        <v>152</v>
      </c>
      <c r="D136" s="9"/>
      <c r="E136" s="9"/>
      <c r="F136" s="30"/>
      <c r="G136" s="25" t="s">
        <v>76</v>
      </c>
      <c r="H136" s="10">
        <v>4.87</v>
      </c>
      <c r="I136" s="11">
        <f t="shared" si="1"/>
        <v>535.70000000000005</v>
      </c>
      <c r="J136" s="31">
        <v>65</v>
      </c>
      <c r="K136" s="8"/>
    </row>
    <row r="137" spans="1:11" hidden="1" x14ac:dyDescent="0.25">
      <c r="A137" s="8" t="s">
        <v>112</v>
      </c>
      <c r="B137" s="8"/>
      <c r="C137" s="8"/>
      <c r="D137" s="9" t="s">
        <v>291</v>
      </c>
      <c r="E137" s="9" t="s">
        <v>292</v>
      </c>
      <c r="F137" s="9"/>
      <c r="G137" s="8" t="s">
        <v>76</v>
      </c>
      <c r="H137" s="10">
        <v>3.73</v>
      </c>
      <c r="I137" s="11">
        <f t="shared" si="1"/>
        <v>410.3</v>
      </c>
      <c r="J137" s="11">
        <v>0</v>
      </c>
      <c r="K137" s="8"/>
    </row>
    <row r="138" spans="1:11" hidden="1" x14ac:dyDescent="0.25">
      <c r="A138" s="8" t="s">
        <v>113</v>
      </c>
      <c r="B138" s="8"/>
      <c r="C138" s="8"/>
      <c r="D138" s="9" t="s">
        <v>291</v>
      </c>
      <c r="E138" s="9" t="s">
        <v>293</v>
      </c>
      <c r="F138" s="9"/>
      <c r="G138" s="8" t="s">
        <v>76</v>
      </c>
      <c r="H138" s="10">
        <v>3.12</v>
      </c>
      <c r="I138" s="11">
        <f t="shared" si="1"/>
        <v>343.2</v>
      </c>
      <c r="J138" s="11">
        <v>0</v>
      </c>
      <c r="K138" s="8"/>
    </row>
    <row r="139" spans="1:11" hidden="1" x14ac:dyDescent="0.25">
      <c r="A139" s="8" t="s">
        <v>165</v>
      </c>
      <c r="B139" s="8" t="s">
        <v>6</v>
      </c>
      <c r="C139" s="8"/>
      <c r="D139" s="9" t="s">
        <v>281</v>
      </c>
      <c r="E139" s="9" t="s">
        <v>294</v>
      </c>
      <c r="F139" s="9" t="s">
        <v>6</v>
      </c>
      <c r="G139" s="8" t="s">
        <v>33</v>
      </c>
      <c r="H139" s="10">
        <v>3.12</v>
      </c>
      <c r="I139" s="11">
        <f t="shared" si="1"/>
        <v>343.2</v>
      </c>
      <c r="J139" s="11">
        <v>0</v>
      </c>
      <c r="K139" s="8"/>
    </row>
    <row r="140" spans="1:11" hidden="1" x14ac:dyDescent="0.25">
      <c r="A140" s="8" t="s">
        <v>50</v>
      </c>
      <c r="B140" s="8" t="s">
        <v>35</v>
      </c>
      <c r="C140" s="8"/>
      <c r="D140" s="9"/>
      <c r="E140" s="9"/>
      <c r="F140" s="9" t="s">
        <v>35</v>
      </c>
      <c r="G140" s="8" t="s">
        <v>33</v>
      </c>
      <c r="H140" s="10">
        <v>2.84</v>
      </c>
      <c r="I140" s="11">
        <f t="shared" si="1"/>
        <v>312.39999999999998</v>
      </c>
      <c r="J140" s="11">
        <v>0</v>
      </c>
      <c r="K140" s="8"/>
    </row>
    <row r="141" spans="1:11" hidden="1" x14ac:dyDescent="0.25">
      <c r="A141" s="8" t="s">
        <v>51</v>
      </c>
      <c r="B141" s="8" t="s">
        <v>35</v>
      </c>
      <c r="C141" s="8"/>
      <c r="D141" s="9"/>
      <c r="E141" s="9" t="s">
        <v>263</v>
      </c>
      <c r="F141" s="9" t="s">
        <v>35</v>
      </c>
      <c r="G141" s="8" t="s">
        <v>33</v>
      </c>
      <c r="H141" s="10">
        <v>1.79</v>
      </c>
      <c r="I141" s="11">
        <f t="shared" si="1"/>
        <v>196.9</v>
      </c>
      <c r="J141" s="11">
        <v>0</v>
      </c>
      <c r="K141" s="8"/>
    </row>
    <row r="142" spans="1:11" hidden="1" x14ac:dyDescent="0.25">
      <c r="A142" s="8" t="s">
        <v>51</v>
      </c>
      <c r="B142" s="8"/>
      <c r="C142" s="8"/>
      <c r="D142" s="9"/>
      <c r="E142" s="9"/>
      <c r="F142" s="9"/>
      <c r="G142" s="8" t="s">
        <v>76</v>
      </c>
      <c r="H142" s="10">
        <v>3.12</v>
      </c>
      <c r="I142" s="11">
        <f t="shared" ref="I142:I205" si="2">H142*$B$11</f>
        <v>343.2</v>
      </c>
      <c r="J142" s="11">
        <v>0</v>
      </c>
      <c r="K142" s="8"/>
    </row>
    <row r="143" spans="1:11" hidden="1" x14ac:dyDescent="0.25">
      <c r="A143" s="8" t="s">
        <v>114</v>
      </c>
      <c r="B143" s="8"/>
      <c r="C143" s="8"/>
      <c r="D143" s="9" t="s">
        <v>295</v>
      </c>
      <c r="E143" s="9" t="s">
        <v>296</v>
      </c>
      <c r="F143" s="9"/>
      <c r="G143" s="8" t="s">
        <v>76</v>
      </c>
      <c r="H143" s="10">
        <v>3.12</v>
      </c>
      <c r="I143" s="11">
        <f t="shared" si="2"/>
        <v>343.2</v>
      </c>
      <c r="J143" s="11">
        <v>0</v>
      </c>
      <c r="K143" s="8"/>
    </row>
    <row r="144" spans="1:11" ht="30" hidden="1" x14ac:dyDescent="0.25">
      <c r="A144" s="8" t="s">
        <v>26</v>
      </c>
      <c r="B144" s="8" t="s">
        <v>6</v>
      </c>
      <c r="C144" s="8" t="s">
        <v>152</v>
      </c>
      <c r="D144" s="9" t="s">
        <v>297</v>
      </c>
      <c r="E144" s="9" t="s">
        <v>209</v>
      </c>
      <c r="F144" s="9" t="s">
        <v>6</v>
      </c>
      <c r="G144" s="8" t="s">
        <v>33</v>
      </c>
      <c r="H144" s="10">
        <v>2.0699999999999998</v>
      </c>
      <c r="I144" s="11">
        <f t="shared" si="2"/>
        <v>227.7</v>
      </c>
      <c r="J144" s="11">
        <v>0</v>
      </c>
      <c r="K144" s="8"/>
    </row>
    <row r="145" spans="1:11" hidden="1" x14ac:dyDescent="0.25">
      <c r="A145" s="8" t="s">
        <v>26</v>
      </c>
      <c r="B145" s="8" t="s">
        <v>35</v>
      </c>
      <c r="C145" s="8" t="s">
        <v>152</v>
      </c>
      <c r="D145" s="9"/>
      <c r="E145" s="9"/>
      <c r="F145" s="9" t="s">
        <v>35</v>
      </c>
      <c r="G145" s="8" t="s">
        <v>33</v>
      </c>
      <c r="H145" s="10">
        <v>1.79</v>
      </c>
      <c r="I145" s="11">
        <f t="shared" si="2"/>
        <v>196.9</v>
      </c>
      <c r="J145" s="11">
        <v>0</v>
      </c>
      <c r="K145" s="8"/>
    </row>
    <row r="146" spans="1:11" hidden="1" x14ac:dyDescent="0.25">
      <c r="A146" s="8" t="s">
        <v>115</v>
      </c>
      <c r="B146" s="8"/>
      <c r="C146" s="8" t="s">
        <v>152</v>
      </c>
      <c r="D146" s="9" t="s">
        <v>265</v>
      </c>
      <c r="E146" s="9" t="s">
        <v>259</v>
      </c>
      <c r="F146" s="9"/>
      <c r="G146" s="8" t="s">
        <v>76</v>
      </c>
      <c r="H146" s="10">
        <v>2.77</v>
      </c>
      <c r="I146" s="11">
        <f t="shared" si="2"/>
        <v>304.7</v>
      </c>
      <c r="J146" s="11">
        <v>0</v>
      </c>
      <c r="K146" s="8"/>
    </row>
    <row r="147" spans="1:11" hidden="1" x14ac:dyDescent="0.25">
      <c r="A147" s="8" t="s">
        <v>116</v>
      </c>
      <c r="B147" s="8"/>
      <c r="C147" s="8" t="s">
        <v>152</v>
      </c>
      <c r="D147" s="9" t="s">
        <v>265</v>
      </c>
      <c r="E147" s="9" t="s">
        <v>284</v>
      </c>
      <c r="F147" s="9"/>
      <c r="G147" s="8" t="s">
        <v>76</v>
      </c>
      <c r="H147" s="10">
        <v>3.12</v>
      </c>
      <c r="I147" s="11">
        <f t="shared" si="2"/>
        <v>343.2</v>
      </c>
      <c r="J147" s="11">
        <v>0</v>
      </c>
      <c r="K147" s="8"/>
    </row>
    <row r="148" spans="1:11" hidden="1" x14ac:dyDescent="0.25">
      <c r="A148" s="8" t="s">
        <v>27</v>
      </c>
      <c r="B148" s="8" t="s">
        <v>6</v>
      </c>
      <c r="C148" s="8" t="s">
        <v>152</v>
      </c>
      <c r="D148" s="9"/>
      <c r="E148" s="9"/>
      <c r="F148" s="9" t="s">
        <v>6</v>
      </c>
      <c r="G148" s="8" t="s">
        <v>33</v>
      </c>
      <c r="H148" s="10">
        <v>2.0699999999999998</v>
      </c>
      <c r="I148" s="11">
        <f t="shared" si="2"/>
        <v>227.7</v>
      </c>
      <c r="J148" s="11">
        <v>0</v>
      </c>
      <c r="K148" s="8"/>
    </row>
    <row r="149" spans="1:11" hidden="1" x14ac:dyDescent="0.25">
      <c r="A149" s="8" t="s">
        <v>27</v>
      </c>
      <c r="B149" s="8" t="s">
        <v>35</v>
      </c>
      <c r="C149" s="8" t="s">
        <v>152</v>
      </c>
      <c r="D149" s="9"/>
      <c r="E149" s="9"/>
      <c r="F149" s="9" t="s">
        <v>35</v>
      </c>
      <c r="G149" s="8" t="s">
        <v>33</v>
      </c>
      <c r="H149" s="10">
        <v>1.79</v>
      </c>
      <c r="I149" s="11">
        <f t="shared" si="2"/>
        <v>196.9</v>
      </c>
      <c r="J149" s="11">
        <v>0</v>
      </c>
      <c r="K149" s="8"/>
    </row>
    <row r="150" spans="1:11" ht="30" hidden="1" x14ac:dyDescent="0.25">
      <c r="A150" s="8" t="s">
        <v>181</v>
      </c>
      <c r="B150" s="8" t="s">
        <v>35</v>
      </c>
      <c r="C150" s="8" t="s">
        <v>152</v>
      </c>
      <c r="D150" s="9" t="s">
        <v>265</v>
      </c>
      <c r="E150" s="9" t="s">
        <v>298</v>
      </c>
      <c r="F150" s="9" t="s">
        <v>35</v>
      </c>
      <c r="G150" s="8" t="s">
        <v>33</v>
      </c>
      <c r="H150" s="10">
        <v>2.14</v>
      </c>
      <c r="I150" s="11">
        <f t="shared" si="2"/>
        <v>235.4</v>
      </c>
      <c r="J150" s="11">
        <v>0</v>
      </c>
      <c r="K150" s="8"/>
    </row>
    <row r="151" spans="1:11" hidden="1" x14ac:dyDescent="0.25">
      <c r="A151" s="8" t="s">
        <v>181</v>
      </c>
      <c r="B151" s="8"/>
      <c r="C151" s="8" t="s">
        <v>152</v>
      </c>
      <c r="D151" s="9"/>
      <c r="E151" s="9"/>
      <c r="F151" s="9"/>
      <c r="G151" s="8" t="s">
        <v>76</v>
      </c>
      <c r="H151" s="10">
        <v>3.12</v>
      </c>
      <c r="I151" s="11">
        <f t="shared" si="2"/>
        <v>343.2</v>
      </c>
      <c r="J151" s="11">
        <v>0</v>
      </c>
      <c r="K151" s="8"/>
    </row>
    <row r="152" spans="1:11" ht="54.75" customHeight="1" x14ac:dyDescent="0.25">
      <c r="A152" s="25" t="s">
        <v>28</v>
      </c>
      <c r="B152" s="8" t="s">
        <v>6</v>
      </c>
      <c r="C152" s="8" t="s">
        <v>152</v>
      </c>
      <c r="D152" s="9" t="s">
        <v>265</v>
      </c>
      <c r="E152" s="9" t="s">
        <v>299</v>
      </c>
      <c r="F152" s="30" t="s">
        <v>6</v>
      </c>
      <c r="G152" s="8" t="s">
        <v>33</v>
      </c>
      <c r="H152" s="10">
        <v>2.42</v>
      </c>
      <c r="I152" s="11">
        <f t="shared" si="2"/>
        <v>266.2</v>
      </c>
      <c r="J152" s="31">
        <v>25</v>
      </c>
      <c r="K152" s="8"/>
    </row>
    <row r="153" spans="1:11" hidden="1" x14ac:dyDescent="0.25">
      <c r="A153" s="8" t="s">
        <v>28</v>
      </c>
      <c r="B153" s="8" t="s">
        <v>35</v>
      </c>
      <c r="C153" s="8" t="s">
        <v>152</v>
      </c>
      <c r="D153" s="9"/>
      <c r="E153" s="9"/>
      <c r="F153" s="9" t="s">
        <v>35</v>
      </c>
      <c r="G153" s="8" t="s">
        <v>33</v>
      </c>
      <c r="H153" s="10">
        <v>2.14</v>
      </c>
      <c r="I153" s="11">
        <f t="shared" si="2"/>
        <v>235.4</v>
      </c>
      <c r="J153" s="11">
        <v>0</v>
      </c>
      <c r="K153" s="8"/>
    </row>
    <row r="154" spans="1:11" hidden="1" x14ac:dyDescent="0.25">
      <c r="A154" s="8" t="s">
        <v>28</v>
      </c>
      <c r="B154" s="8"/>
      <c r="C154" s="8" t="s">
        <v>152</v>
      </c>
      <c r="D154" s="9"/>
      <c r="E154" s="9"/>
      <c r="F154" s="9"/>
      <c r="G154" s="8" t="s">
        <v>76</v>
      </c>
      <c r="H154" s="10">
        <v>3.12</v>
      </c>
      <c r="I154" s="11">
        <f t="shared" si="2"/>
        <v>343.2</v>
      </c>
      <c r="J154" s="11">
        <v>0</v>
      </c>
      <c r="K154" s="8"/>
    </row>
    <row r="155" spans="1:11" hidden="1" x14ac:dyDescent="0.25">
      <c r="A155" s="8" t="s">
        <v>117</v>
      </c>
      <c r="B155" s="8"/>
      <c r="C155" s="8" t="s">
        <v>152</v>
      </c>
      <c r="D155" s="9" t="s">
        <v>300</v>
      </c>
      <c r="E155" s="9" t="s">
        <v>239</v>
      </c>
      <c r="F155" s="9"/>
      <c r="G155" s="8" t="s">
        <v>76</v>
      </c>
      <c r="H155" s="10">
        <v>3.12</v>
      </c>
      <c r="I155" s="11">
        <f t="shared" si="2"/>
        <v>343.2</v>
      </c>
      <c r="J155" s="11">
        <v>0</v>
      </c>
      <c r="K155" s="8"/>
    </row>
    <row r="156" spans="1:11" ht="30" hidden="1" x14ac:dyDescent="0.25">
      <c r="A156" s="8" t="s">
        <v>52</v>
      </c>
      <c r="B156" s="8" t="s">
        <v>6</v>
      </c>
      <c r="C156" s="8" t="s">
        <v>152</v>
      </c>
      <c r="D156" s="9" t="s">
        <v>301</v>
      </c>
      <c r="E156" s="9" t="s">
        <v>231</v>
      </c>
      <c r="F156" s="9" t="s">
        <v>6</v>
      </c>
      <c r="G156" s="8" t="s">
        <v>33</v>
      </c>
      <c r="H156" s="10">
        <v>2.0699999999999998</v>
      </c>
      <c r="I156" s="11">
        <f t="shared" si="2"/>
        <v>227.7</v>
      </c>
      <c r="J156" s="11">
        <v>0</v>
      </c>
      <c r="K156" s="8"/>
    </row>
    <row r="157" spans="1:11" hidden="1" x14ac:dyDescent="0.25">
      <c r="A157" s="8" t="s">
        <v>52</v>
      </c>
      <c r="B157" s="8" t="s">
        <v>35</v>
      </c>
      <c r="C157" s="8" t="s">
        <v>152</v>
      </c>
      <c r="D157" s="9"/>
      <c r="E157" s="9"/>
      <c r="F157" s="9" t="s">
        <v>35</v>
      </c>
      <c r="G157" s="8" t="s">
        <v>33</v>
      </c>
      <c r="H157" s="10">
        <v>1.79</v>
      </c>
      <c r="I157" s="11">
        <f t="shared" si="2"/>
        <v>196.9</v>
      </c>
      <c r="J157" s="11">
        <v>0</v>
      </c>
      <c r="K157" s="8"/>
    </row>
    <row r="158" spans="1:11" ht="54.75" customHeight="1" x14ac:dyDescent="0.25">
      <c r="A158" s="25" t="s">
        <v>191</v>
      </c>
      <c r="B158" s="8"/>
      <c r="C158" s="8" t="s">
        <v>152</v>
      </c>
      <c r="D158" s="9"/>
      <c r="E158" s="9"/>
      <c r="F158" s="30"/>
      <c r="G158" s="25" t="s">
        <v>76</v>
      </c>
      <c r="H158" s="10">
        <v>3.12</v>
      </c>
      <c r="I158" s="11">
        <f t="shared" si="2"/>
        <v>343.2</v>
      </c>
      <c r="J158" s="31">
        <v>10</v>
      </c>
      <c r="K158" s="8"/>
    </row>
    <row r="159" spans="1:11" ht="60" hidden="1" x14ac:dyDescent="0.25">
      <c r="A159" s="8" t="s">
        <v>182</v>
      </c>
      <c r="B159" s="8" t="s">
        <v>35</v>
      </c>
      <c r="C159" s="8"/>
      <c r="D159" s="9" t="s">
        <v>302</v>
      </c>
      <c r="E159" s="9" t="s">
        <v>284</v>
      </c>
      <c r="F159" s="9" t="s">
        <v>35</v>
      </c>
      <c r="G159" s="8" t="s">
        <v>33</v>
      </c>
      <c r="H159" s="10">
        <v>2.4900000000000002</v>
      </c>
      <c r="I159" s="11">
        <f t="shared" si="2"/>
        <v>273.90000000000003</v>
      </c>
      <c r="J159" s="11">
        <v>0</v>
      </c>
      <c r="K159" s="8"/>
    </row>
    <row r="160" spans="1:11" ht="30" hidden="1" x14ac:dyDescent="0.25">
      <c r="A160" s="8" t="s">
        <v>53</v>
      </c>
      <c r="B160" s="8" t="s">
        <v>35</v>
      </c>
      <c r="C160" s="8"/>
      <c r="D160" s="9" t="s">
        <v>303</v>
      </c>
      <c r="E160" s="9" t="s">
        <v>235</v>
      </c>
      <c r="F160" s="9" t="s">
        <v>35</v>
      </c>
      <c r="G160" s="8" t="s">
        <v>33</v>
      </c>
      <c r="H160" s="10">
        <v>1.79</v>
      </c>
      <c r="I160" s="11">
        <f t="shared" si="2"/>
        <v>196.9</v>
      </c>
      <c r="J160" s="11">
        <v>0</v>
      </c>
      <c r="K160" s="8"/>
    </row>
    <row r="161" spans="1:11" hidden="1" x14ac:dyDescent="0.25">
      <c r="A161" s="8" t="s">
        <v>53</v>
      </c>
      <c r="B161" s="8"/>
      <c r="C161" s="8"/>
      <c r="D161" s="9"/>
      <c r="E161" s="9"/>
      <c r="F161" s="9"/>
      <c r="G161" s="8" t="s">
        <v>76</v>
      </c>
      <c r="H161" s="10">
        <v>3.12</v>
      </c>
      <c r="I161" s="11">
        <f t="shared" si="2"/>
        <v>343.2</v>
      </c>
      <c r="J161" s="11">
        <v>0</v>
      </c>
      <c r="K161" s="8"/>
    </row>
    <row r="162" spans="1:11" ht="30" hidden="1" x14ac:dyDescent="0.25">
      <c r="A162" s="8" t="s">
        <v>118</v>
      </c>
      <c r="B162" s="8"/>
      <c r="C162" s="8" t="s">
        <v>152</v>
      </c>
      <c r="D162" s="9" t="s">
        <v>212</v>
      </c>
      <c r="E162" s="9" t="s">
        <v>304</v>
      </c>
      <c r="F162" s="9"/>
      <c r="G162" s="8" t="s">
        <v>76</v>
      </c>
      <c r="H162" s="10">
        <v>3.12</v>
      </c>
      <c r="I162" s="11">
        <f t="shared" si="2"/>
        <v>343.2</v>
      </c>
      <c r="J162" s="11">
        <v>0</v>
      </c>
      <c r="K162" s="8"/>
    </row>
    <row r="163" spans="1:11" hidden="1" x14ac:dyDescent="0.25">
      <c r="A163" s="8" t="s">
        <v>119</v>
      </c>
      <c r="B163" s="8"/>
      <c r="C163" s="8" t="s">
        <v>152</v>
      </c>
      <c r="D163" s="9" t="s">
        <v>305</v>
      </c>
      <c r="E163" s="9" t="s">
        <v>204</v>
      </c>
      <c r="F163" s="9"/>
      <c r="G163" s="8" t="s">
        <v>76</v>
      </c>
      <c r="H163" s="10">
        <v>3.12</v>
      </c>
      <c r="I163" s="11">
        <f t="shared" si="2"/>
        <v>343.2</v>
      </c>
      <c r="J163" s="11">
        <v>0</v>
      </c>
      <c r="K163" s="8"/>
    </row>
    <row r="164" spans="1:11" ht="30" hidden="1" x14ac:dyDescent="0.25">
      <c r="A164" s="8" t="s">
        <v>29</v>
      </c>
      <c r="B164" s="8" t="s">
        <v>6</v>
      </c>
      <c r="C164" s="8" t="s">
        <v>152</v>
      </c>
      <c r="D164" s="9" t="s">
        <v>306</v>
      </c>
      <c r="E164" s="9" t="s">
        <v>253</v>
      </c>
      <c r="F164" s="9" t="s">
        <v>6</v>
      </c>
      <c r="G164" s="8" t="s">
        <v>33</v>
      </c>
      <c r="H164" s="10">
        <v>2.0699999999999998</v>
      </c>
      <c r="I164" s="11">
        <f t="shared" si="2"/>
        <v>227.7</v>
      </c>
      <c r="J164" s="11">
        <v>0</v>
      </c>
      <c r="K164" s="8"/>
    </row>
    <row r="165" spans="1:11" hidden="1" x14ac:dyDescent="0.25">
      <c r="A165" s="8" t="s">
        <v>29</v>
      </c>
      <c r="B165" s="8" t="s">
        <v>35</v>
      </c>
      <c r="C165" s="8"/>
      <c r="D165" s="9"/>
      <c r="E165" s="9"/>
      <c r="F165" s="9" t="s">
        <v>35</v>
      </c>
      <c r="G165" s="8" t="s">
        <v>33</v>
      </c>
      <c r="H165" s="10">
        <v>1.79</v>
      </c>
      <c r="I165" s="11">
        <f t="shared" si="2"/>
        <v>196.9</v>
      </c>
      <c r="J165" s="11">
        <v>0</v>
      </c>
      <c r="K165" s="8"/>
    </row>
    <row r="166" spans="1:11" hidden="1" x14ac:dyDescent="0.25">
      <c r="A166" s="8" t="s">
        <v>29</v>
      </c>
      <c r="B166" s="8"/>
      <c r="C166" s="8"/>
      <c r="D166" s="9"/>
      <c r="E166" s="9"/>
      <c r="F166" s="9"/>
      <c r="G166" s="8" t="s">
        <v>76</v>
      </c>
      <c r="H166" s="10">
        <v>3.12</v>
      </c>
      <c r="I166" s="11">
        <f t="shared" si="2"/>
        <v>343.2</v>
      </c>
      <c r="J166" s="11">
        <v>0</v>
      </c>
      <c r="K166" s="8"/>
    </row>
    <row r="167" spans="1:11" ht="105" hidden="1" x14ac:dyDescent="0.25">
      <c r="A167" s="8" t="s">
        <v>120</v>
      </c>
      <c r="B167" s="8" t="s">
        <v>35</v>
      </c>
      <c r="C167" s="8" t="s">
        <v>152</v>
      </c>
      <c r="D167" s="9" t="s">
        <v>308</v>
      </c>
      <c r="E167" s="9" t="s">
        <v>307</v>
      </c>
      <c r="F167" s="9" t="s">
        <v>35</v>
      </c>
      <c r="G167" s="8" t="s">
        <v>33</v>
      </c>
      <c r="H167" s="10">
        <v>1.79</v>
      </c>
      <c r="I167" s="11">
        <f t="shared" si="2"/>
        <v>196.9</v>
      </c>
      <c r="J167" s="11">
        <v>0</v>
      </c>
      <c r="K167" s="8"/>
    </row>
    <row r="168" spans="1:11" hidden="1" x14ac:dyDescent="0.25">
      <c r="A168" s="8" t="s">
        <v>120</v>
      </c>
      <c r="B168" s="8"/>
      <c r="C168" s="8" t="s">
        <v>152</v>
      </c>
      <c r="D168" s="9"/>
      <c r="E168" s="9"/>
      <c r="F168" s="9"/>
      <c r="G168" s="8" t="s">
        <v>76</v>
      </c>
      <c r="H168" s="10">
        <v>3.12</v>
      </c>
      <c r="I168" s="11">
        <f t="shared" si="2"/>
        <v>343.2</v>
      </c>
      <c r="J168" s="11">
        <v>0</v>
      </c>
      <c r="K168" s="8"/>
    </row>
    <row r="169" spans="1:11" ht="45" hidden="1" x14ac:dyDescent="0.25">
      <c r="A169" s="8" t="s">
        <v>54</v>
      </c>
      <c r="B169" s="8" t="s">
        <v>35</v>
      </c>
      <c r="C169" s="8" t="s">
        <v>152</v>
      </c>
      <c r="D169" s="9" t="s">
        <v>310</v>
      </c>
      <c r="E169" s="9" t="s">
        <v>309</v>
      </c>
      <c r="F169" s="9" t="s">
        <v>35</v>
      </c>
      <c r="G169" s="8" t="s">
        <v>33</v>
      </c>
      <c r="H169" s="10">
        <v>2.14</v>
      </c>
      <c r="I169" s="11">
        <f t="shared" si="2"/>
        <v>235.4</v>
      </c>
      <c r="J169" s="11">
        <v>0</v>
      </c>
      <c r="K169" s="8"/>
    </row>
    <row r="170" spans="1:11" ht="54.75" customHeight="1" x14ac:dyDescent="0.25">
      <c r="A170" s="25" t="s">
        <v>121</v>
      </c>
      <c r="B170" s="8"/>
      <c r="C170" s="8" t="s">
        <v>152</v>
      </c>
      <c r="D170" s="9"/>
      <c r="E170" s="9"/>
      <c r="F170" s="30"/>
      <c r="G170" s="25" t="s">
        <v>76</v>
      </c>
      <c r="H170" s="10">
        <v>3.12</v>
      </c>
      <c r="I170" s="11">
        <f t="shared" si="2"/>
        <v>343.2</v>
      </c>
      <c r="J170" s="31">
        <v>46</v>
      </c>
      <c r="K170" s="8"/>
    </row>
    <row r="171" spans="1:11" ht="30" hidden="1" x14ac:dyDescent="0.25">
      <c r="A171" s="8" t="s">
        <v>183</v>
      </c>
      <c r="B171" s="8" t="s">
        <v>35</v>
      </c>
      <c r="C171" s="8" t="s">
        <v>152</v>
      </c>
      <c r="D171" s="9" t="s">
        <v>312</v>
      </c>
      <c r="E171" s="9" t="s">
        <v>311</v>
      </c>
      <c r="F171" s="9" t="s">
        <v>35</v>
      </c>
      <c r="G171" s="8" t="s">
        <v>33</v>
      </c>
      <c r="H171" s="10">
        <v>3.54</v>
      </c>
      <c r="I171" s="11">
        <f t="shared" si="2"/>
        <v>389.4</v>
      </c>
      <c r="J171" s="11">
        <v>0</v>
      </c>
      <c r="K171" s="8"/>
    </row>
    <row r="172" spans="1:11" hidden="1" x14ac:dyDescent="0.25">
      <c r="A172" s="8" t="s">
        <v>166</v>
      </c>
      <c r="B172" s="8" t="s">
        <v>6</v>
      </c>
      <c r="C172" s="8" t="s">
        <v>152</v>
      </c>
      <c r="D172" s="9"/>
      <c r="E172" s="9"/>
      <c r="F172" s="9" t="s">
        <v>6</v>
      </c>
      <c r="G172" s="8" t="s">
        <v>33</v>
      </c>
      <c r="H172" s="10">
        <v>3.82</v>
      </c>
      <c r="I172" s="11">
        <f t="shared" si="2"/>
        <v>420.2</v>
      </c>
      <c r="J172" s="11">
        <v>0</v>
      </c>
      <c r="K172" s="8"/>
    </row>
    <row r="173" spans="1:11" hidden="1" x14ac:dyDescent="0.25">
      <c r="A173" s="8" t="s">
        <v>166</v>
      </c>
      <c r="B173" s="8"/>
      <c r="C173" s="8" t="s">
        <v>152</v>
      </c>
      <c r="D173" s="9"/>
      <c r="E173" s="9"/>
      <c r="F173" s="9"/>
      <c r="G173" s="8" t="s">
        <v>76</v>
      </c>
      <c r="H173" s="10">
        <v>4.87</v>
      </c>
      <c r="I173" s="11">
        <f t="shared" si="2"/>
        <v>535.70000000000005</v>
      </c>
      <c r="J173" s="11">
        <v>0</v>
      </c>
      <c r="K173" s="8"/>
    </row>
    <row r="174" spans="1:11" ht="30" hidden="1" x14ac:dyDescent="0.25">
      <c r="A174" s="8" t="s">
        <v>55</v>
      </c>
      <c r="B174" s="8" t="s">
        <v>35</v>
      </c>
      <c r="C174" s="8"/>
      <c r="D174" s="9"/>
      <c r="E174" s="9" t="s">
        <v>313</v>
      </c>
      <c r="F174" s="9" t="s">
        <v>35</v>
      </c>
      <c r="G174" s="8" t="s">
        <v>33</v>
      </c>
      <c r="H174" s="10">
        <v>3.54</v>
      </c>
      <c r="I174" s="11">
        <f t="shared" si="2"/>
        <v>389.4</v>
      </c>
      <c r="J174" s="11">
        <v>0</v>
      </c>
      <c r="K174" s="8"/>
    </row>
    <row r="175" spans="1:11" hidden="1" x14ac:dyDescent="0.25">
      <c r="A175" s="8" t="s">
        <v>55</v>
      </c>
      <c r="B175" s="8"/>
      <c r="C175" s="8"/>
      <c r="D175" s="9"/>
      <c r="E175" s="9"/>
      <c r="F175" s="9"/>
      <c r="G175" s="8" t="s">
        <v>76</v>
      </c>
      <c r="H175" s="10">
        <v>4.87</v>
      </c>
      <c r="I175" s="11">
        <f t="shared" si="2"/>
        <v>535.70000000000005</v>
      </c>
      <c r="J175" s="11">
        <v>0</v>
      </c>
      <c r="K175" s="8"/>
    </row>
    <row r="176" spans="1:11" ht="60" hidden="1" x14ac:dyDescent="0.25">
      <c r="A176" s="8" t="s">
        <v>122</v>
      </c>
      <c r="B176" s="8"/>
      <c r="C176" s="8" t="s">
        <v>152</v>
      </c>
      <c r="D176" s="9" t="s">
        <v>315</v>
      </c>
      <c r="E176" s="9" t="s">
        <v>314</v>
      </c>
      <c r="F176" s="9"/>
      <c r="G176" s="8" t="s">
        <v>76</v>
      </c>
      <c r="H176" s="10">
        <v>3.12</v>
      </c>
      <c r="I176" s="11">
        <f t="shared" si="2"/>
        <v>343.2</v>
      </c>
      <c r="J176" s="11">
        <v>0</v>
      </c>
      <c r="K176" s="8"/>
    </row>
    <row r="177" spans="1:11" hidden="1" x14ac:dyDescent="0.25">
      <c r="A177" s="8" t="s">
        <v>184</v>
      </c>
      <c r="B177" s="8" t="s">
        <v>35</v>
      </c>
      <c r="C177" s="8" t="s">
        <v>152</v>
      </c>
      <c r="D177" s="9"/>
      <c r="E177" s="9"/>
      <c r="F177" s="9" t="s">
        <v>35</v>
      </c>
      <c r="G177" s="8" t="s">
        <v>33</v>
      </c>
      <c r="H177" s="10">
        <v>1.79</v>
      </c>
      <c r="I177" s="11">
        <f t="shared" si="2"/>
        <v>196.9</v>
      </c>
      <c r="J177" s="11">
        <v>0</v>
      </c>
      <c r="K177" s="8"/>
    </row>
    <row r="178" spans="1:11" ht="30" hidden="1" x14ac:dyDescent="0.25">
      <c r="A178" s="8" t="s">
        <v>56</v>
      </c>
      <c r="B178" s="8" t="s">
        <v>35</v>
      </c>
      <c r="C178" s="8" t="s">
        <v>152</v>
      </c>
      <c r="D178" s="9" t="s">
        <v>317</v>
      </c>
      <c r="E178" s="9" t="s">
        <v>316</v>
      </c>
      <c r="F178" s="9" t="s">
        <v>35</v>
      </c>
      <c r="G178" s="8" t="s">
        <v>33</v>
      </c>
      <c r="H178" s="10">
        <v>1.79</v>
      </c>
      <c r="I178" s="11">
        <f t="shared" si="2"/>
        <v>196.9</v>
      </c>
      <c r="J178" s="11">
        <v>0</v>
      </c>
      <c r="K178" s="8"/>
    </row>
    <row r="179" spans="1:11" ht="54.75" customHeight="1" x14ac:dyDescent="0.25">
      <c r="A179" s="25" t="s">
        <v>56</v>
      </c>
      <c r="B179" s="8"/>
      <c r="C179" s="8" t="s">
        <v>152</v>
      </c>
      <c r="D179" s="9"/>
      <c r="E179" s="9"/>
      <c r="F179" s="30"/>
      <c r="G179" s="25" t="s">
        <v>76</v>
      </c>
      <c r="H179" s="10">
        <v>3.12</v>
      </c>
      <c r="I179" s="11">
        <f t="shared" si="2"/>
        <v>343.2</v>
      </c>
      <c r="J179" s="31">
        <v>16</v>
      </c>
      <c r="K179" s="8"/>
    </row>
    <row r="180" spans="1:11" ht="30" hidden="1" x14ac:dyDescent="0.25">
      <c r="A180" s="8" t="s">
        <v>123</v>
      </c>
      <c r="B180" s="8" t="s">
        <v>35</v>
      </c>
      <c r="C180" s="8" t="s">
        <v>152</v>
      </c>
      <c r="D180" s="9" t="s">
        <v>318</v>
      </c>
      <c r="E180" s="9" t="s">
        <v>209</v>
      </c>
      <c r="F180" s="9" t="s">
        <v>35</v>
      </c>
      <c r="G180" s="8" t="s">
        <v>33</v>
      </c>
      <c r="H180" s="10">
        <v>1.79</v>
      </c>
      <c r="I180" s="11">
        <f t="shared" si="2"/>
        <v>196.9</v>
      </c>
      <c r="J180" s="11">
        <v>0</v>
      </c>
      <c r="K180" s="8"/>
    </row>
    <row r="181" spans="1:11" hidden="1" x14ac:dyDescent="0.25">
      <c r="A181" s="8" t="s">
        <v>123</v>
      </c>
      <c r="B181" s="8"/>
      <c r="C181" s="8" t="s">
        <v>152</v>
      </c>
      <c r="D181" s="9"/>
      <c r="E181" s="9"/>
      <c r="F181" s="9"/>
      <c r="G181" s="8" t="s">
        <v>76</v>
      </c>
      <c r="H181" s="10">
        <v>3.12</v>
      </c>
      <c r="I181" s="11">
        <f t="shared" si="2"/>
        <v>343.2</v>
      </c>
      <c r="J181" s="11">
        <v>0</v>
      </c>
      <c r="K181" s="8"/>
    </row>
    <row r="182" spans="1:11" ht="30" hidden="1" x14ac:dyDescent="0.25">
      <c r="A182" s="8" t="s">
        <v>124</v>
      </c>
      <c r="B182" s="8" t="s">
        <v>6</v>
      </c>
      <c r="C182" s="8" t="s">
        <v>152</v>
      </c>
      <c r="D182" s="9" t="s">
        <v>266</v>
      </c>
      <c r="E182" s="9" t="s">
        <v>319</v>
      </c>
      <c r="F182" s="9" t="s">
        <v>6</v>
      </c>
      <c r="G182" s="8" t="s">
        <v>33</v>
      </c>
      <c r="H182" s="10">
        <v>2.0699999999999998</v>
      </c>
      <c r="I182" s="11">
        <f t="shared" si="2"/>
        <v>227.7</v>
      </c>
      <c r="J182" s="11">
        <v>0</v>
      </c>
      <c r="K182" s="8"/>
    </row>
    <row r="183" spans="1:11" hidden="1" x14ac:dyDescent="0.25">
      <c r="A183" s="8" t="s">
        <v>124</v>
      </c>
      <c r="B183" s="8" t="s">
        <v>35</v>
      </c>
      <c r="C183" s="8" t="s">
        <v>152</v>
      </c>
      <c r="D183" s="9"/>
      <c r="E183" s="9"/>
      <c r="F183" s="9" t="s">
        <v>35</v>
      </c>
      <c r="G183" s="8" t="s">
        <v>33</v>
      </c>
      <c r="H183" s="10">
        <v>1.79</v>
      </c>
      <c r="I183" s="11">
        <f t="shared" si="2"/>
        <v>196.9</v>
      </c>
      <c r="J183" s="11">
        <v>0</v>
      </c>
      <c r="K183" s="8"/>
    </row>
    <row r="184" spans="1:11" hidden="1" x14ac:dyDescent="0.25">
      <c r="A184" s="8" t="s">
        <v>124</v>
      </c>
      <c r="B184" s="8"/>
      <c r="C184" s="8" t="s">
        <v>152</v>
      </c>
      <c r="D184" s="9"/>
      <c r="E184" s="9"/>
      <c r="F184" s="9"/>
      <c r="G184" s="8" t="s">
        <v>76</v>
      </c>
      <c r="H184" s="10">
        <v>3.12</v>
      </c>
      <c r="I184" s="11">
        <f t="shared" si="2"/>
        <v>343.2</v>
      </c>
      <c r="J184" s="11">
        <v>0</v>
      </c>
      <c r="K184" s="8"/>
    </row>
    <row r="185" spans="1:11" ht="75" hidden="1" x14ac:dyDescent="0.25">
      <c r="A185" s="8" t="s">
        <v>185</v>
      </c>
      <c r="B185" s="8" t="s">
        <v>35</v>
      </c>
      <c r="C185" s="8" t="s">
        <v>152</v>
      </c>
      <c r="D185" s="9" t="s">
        <v>321</v>
      </c>
      <c r="E185" s="9" t="s">
        <v>320</v>
      </c>
      <c r="F185" s="9" t="s">
        <v>35</v>
      </c>
      <c r="G185" s="8" t="s">
        <v>33</v>
      </c>
      <c r="H185" s="10">
        <v>2.14</v>
      </c>
      <c r="I185" s="11">
        <f t="shared" si="2"/>
        <v>235.4</v>
      </c>
      <c r="J185" s="11">
        <v>0</v>
      </c>
      <c r="K185" s="8"/>
    </row>
    <row r="186" spans="1:11" ht="30" hidden="1" x14ac:dyDescent="0.25">
      <c r="A186" s="8" t="s">
        <v>30</v>
      </c>
      <c r="B186" s="8" t="s">
        <v>6</v>
      </c>
      <c r="C186" s="8"/>
      <c r="D186" s="9" t="s">
        <v>322</v>
      </c>
      <c r="E186" s="9" t="s">
        <v>259</v>
      </c>
      <c r="F186" s="9" t="s">
        <v>6</v>
      </c>
      <c r="G186" s="8" t="s">
        <v>33</v>
      </c>
      <c r="H186" s="10">
        <v>2.0699999999999998</v>
      </c>
      <c r="I186" s="11">
        <f t="shared" si="2"/>
        <v>227.7</v>
      </c>
      <c r="J186" s="11">
        <v>0</v>
      </c>
      <c r="K186" s="8"/>
    </row>
    <row r="187" spans="1:11" ht="54.75" customHeight="1" x14ac:dyDescent="0.25">
      <c r="A187" s="25" t="s">
        <v>30</v>
      </c>
      <c r="B187" s="8" t="s">
        <v>35</v>
      </c>
      <c r="C187" s="8"/>
      <c r="D187" s="9"/>
      <c r="E187" s="9"/>
      <c r="F187" s="30" t="s">
        <v>35</v>
      </c>
      <c r="G187" s="8" t="s">
        <v>33</v>
      </c>
      <c r="H187" s="10">
        <v>1.79</v>
      </c>
      <c r="I187" s="11">
        <f t="shared" si="2"/>
        <v>196.9</v>
      </c>
      <c r="J187" s="31">
        <v>100</v>
      </c>
      <c r="K187" s="8"/>
    </row>
    <row r="188" spans="1:11" hidden="1" x14ac:dyDescent="0.25">
      <c r="A188" s="8" t="s">
        <v>30</v>
      </c>
      <c r="B188" s="8"/>
      <c r="C188" s="8"/>
      <c r="D188" s="9"/>
      <c r="E188" s="9"/>
      <c r="F188" s="9"/>
      <c r="G188" s="8" t="s">
        <v>76</v>
      </c>
      <c r="H188" s="10">
        <v>3.12</v>
      </c>
      <c r="I188" s="11">
        <f t="shared" si="2"/>
        <v>343.2</v>
      </c>
      <c r="J188" s="11">
        <v>0</v>
      </c>
      <c r="K188" s="8"/>
    </row>
    <row r="189" spans="1:11" ht="30" hidden="1" x14ac:dyDescent="0.25">
      <c r="A189" s="8" t="s">
        <v>125</v>
      </c>
      <c r="B189" s="8"/>
      <c r="C189" s="8"/>
      <c r="D189" s="9" t="s">
        <v>323</v>
      </c>
      <c r="E189" s="9" t="s">
        <v>286</v>
      </c>
      <c r="F189" s="9"/>
      <c r="G189" s="8" t="s">
        <v>76</v>
      </c>
      <c r="H189" s="10">
        <v>3.47</v>
      </c>
      <c r="I189" s="11">
        <f t="shared" si="2"/>
        <v>381.70000000000005</v>
      </c>
      <c r="J189" s="11">
        <v>0</v>
      </c>
      <c r="K189" s="8"/>
    </row>
    <row r="190" spans="1:11" hidden="1" x14ac:dyDescent="0.25">
      <c r="A190" s="8" t="s">
        <v>126</v>
      </c>
      <c r="B190" s="8" t="s">
        <v>35</v>
      </c>
      <c r="C190" s="8" t="s">
        <v>152</v>
      </c>
      <c r="D190" s="9" t="s">
        <v>324</v>
      </c>
      <c r="E190" s="9" t="s">
        <v>294</v>
      </c>
      <c r="F190" s="9" t="s">
        <v>35</v>
      </c>
      <c r="G190" s="8" t="s">
        <v>33</v>
      </c>
      <c r="H190" s="10">
        <v>1.79</v>
      </c>
      <c r="I190" s="11">
        <f t="shared" si="2"/>
        <v>196.9</v>
      </c>
      <c r="J190" s="11">
        <v>0</v>
      </c>
      <c r="K190" s="8"/>
    </row>
    <row r="191" spans="1:11" hidden="1" x14ac:dyDescent="0.25">
      <c r="A191" s="8" t="s">
        <v>126</v>
      </c>
      <c r="B191" s="8"/>
      <c r="C191" s="8"/>
      <c r="D191" s="9"/>
      <c r="E191" s="9"/>
      <c r="F191" s="9"/>
      <c r="G191" s="8" t="s">
        <v>76</v>
      </c>
      <c r="H191" s="10">
        <v>3.12</v>
      </c>
      <c r="I191" s="11">
        <f t="shared" si="2"/>
        <v>343.2</v>
      </c>
      <c r="J191" s="11">
        <v>0</v>
      </c>
      <c r="K191" s="8"/>
    </row>
    <row r="192" spans="1:11" ht="54.75" customHeight="1" x14ac:dyDescent="0.25">
      <c r="A192" s="25" t="s">
        <v>127</v>
      </c>
      <c r="B192" s="8"/>
      <c r="C192" s="8"/>
      <c r="D192" s="9" t="s">
        <v>326</v>
      </c>
      <c r="E192" s="9" t="s">
        <v>325</v>
      </c>
      <c r="F192" s="30"/>
      <c r="G192" s="25" t="s">
        <v>76</v>
      </c>
      <c r="H192" s="10">
        <v>3.12</v>
      </c>
      <c r="I192" s="11">
        <f t="shared" si="2"/>
        <v>343.2</v>
      </c>
      <c r="J192" s="31">
        <v>46</v>
      </c>
      <c r="K192" s="8"/>
    </row>
    <row r="193" spans="1:11" hidden="1" x14ac:dyDescent="0.25">
      <c r="A193" s="8" t="s">
        <v>186</v>
      </c>
      <c r="B193" s="8" t="s">
        <v>35</v>
      </c>
      <c r="C193" s="8"/>
      <c r="D193" s="9"/>
      <c r="E193" s="9"/>
      <c r="F193" s="9" t="s">
        <v>35</v>
      </c>
      <c r="G193" s="8" t="s">
        <v>33</v>
      </c>
      <c r="H193" s="10">
        <v>2.14</v>
      </c>
      <c r="I193" s="11">
        <f t="shared" si="2"/>
        <v>235.4</v>
      </c>
      <c r="J193" s="11">
        <v>0</v>
      </c>
      <c r="K193" s="8"/>
    </row>
    <row r="194" spans="1:11" ht="30" hidden="1" x14ac:dyDescent="0.25">
      <c r="A194" s="8" t="s">
        <v>57</v>
      </c>
      <c r="B194" s="8" t="s">
        <v>35</v>
      </c>
      <c r="C194" s="8" t="s">
        <v>152</v>
      </c>
      <c r="D194" s="9" t="s">
        <v>323</v>
      </c>
      <c r="E194" s="9" t="s">
        <v>327</v>
      </c>
      <c r="F194" s="9" t="s">
        <v>35</v>
      </c>
      <c r="G194" s="8" t="s">
        <v>33</v>
      </c>
      <c r="H194" s="10">
        <v>2.4900000000000002</v>
      </c>
      <c r="I194" s="11">
        <f t="shared" si="2"/>
        <v>273.90000000000003</v>
      </c>
      <c r="J194" s="11">
        <v>0</v>
      </c>
      <c r="K194" s="8"/>
    </row>
    <row r="195" spans="1:11" ht="30" hidden="1" x14ac:dyDescent="0.25">
      <c r="A195" s="8" t="s">
        <v>128</v>
      </c>
      <c r="B195" s="8"/>
      <c r="C195" s="8"/>
      <c r="D195" s="9" t="s">
        <v>329</v>
      </c>
      <c r="E195" s="9" t="s">
        <v>330</v>
      </c>
      <c r="F195" s="9"/>
      <c r="G195" s="8" t="s">
        <v>76</v>
      </c>
      <c r="H195" s="10">
        <v>5.13</v>
      </c>
      <c r="I195" s="11">
        <f t="shared" si="2"/>
        <v>564.29999999999995</v>
      </c>
      <c r="J195" s="11">
        <v>0</v>
      </c>
      <c r="K195" s="8"/>
    </row>
    <row r="196" spans="1:11" ht="54.75" hidden="1" customHeight="1" x14ac:dyDescent="0.25">
      <c r="A196" s="25" t="s">
        <v>129</v>
      </c>
      <c r="B196" s="8"/>
      <c r="C196" s="8"/>
      <c r="D196" s="9" t="s">
        <v>331</v>
      </c>
      <c r="E196" s="9" t="s">
        <v>277</v>
      </c>
      <c r="F196" s="30"/>
      <c r="G196" s="25" t="s">
        <v>76</v>
      </c>
      <c r="H196" s="10">
        <v>4.87</v>
      </c>
      <c r="I196" s="11">
        <f t="shared" si="2"/>
        <v>535.70000000000005</v>
      </c>
      <c r="J196" s="31">
        <v>0</v>
      </c>
      <c r="K196" s="8"/>
    </row>
    <row r="197" spans="1:11" ht="30" hidden="1" x14ac:dyDescent="0.25">
      <c r="A197" s="8" t="s">
        <v>58</v>
      </c>
      <c r="B197" s="8" t="s">
        <v>35</v>
      </c>
      <c r="C197" s="8" t="s">
        <v>152</v>
      </c>
      <c r="D197" s="9"/>
      <c r="E197" s="9" t="s">
        <v>328</v>
      </c>
      <c r="F197" s="9" t="s">
        <v>35</v>
      </c>
      <c r="G197" s="8" t="s">
        <v>33</v>
      </c>
      <c r="H197" s="10">
        <v>4.59</v>
      </c>
      <c r="I197" s="11">
        <f t="shared" si="2"/>
        <v>504.9</v>
      </c>
      <c r="J197" s="11">
        <v>0</v>
      </c>
      <c r="K197" s="8"/>
    </row>
    <row r="198" spans="1:11" ht="30" hidden="1" x14ac:dyDescent="0.25">
      <c r="A198" s="8" t="s">
        <v>31</v>
      </c>
      <c r="B198" s="8" t="s">
        <v>6</v>
      </c>
      <c r="C198" s="8" t="s">
        <v>152</v>
      </c>
      <c r="D198" s="9" t="s">
        <v>332</v>
      </c>
      <c r="E198" s="9" t="s">
        <v>333</v>
      </c>
      <c r="F198" s="9" t="s">
        <v>6</v>
      </c>
      <c r="G198" s="8" t="s">
        <v>33</v>
      </c>
      <c r="H198" s="10">
        <v>2.0699999999999998</v>
      </c>
      <c r="I198" s="11">
        <f t="shared" si="2"/>
        <v>227.7</v>
      </c>
      <c r="J198" s="11">
        <v>0</v>
      </c>
      <c r="K198" s="8"/>
    </row>
    <row r="199" spans="1:11" hidden="1" x14ac:dyDescent="0.25">
      <c r="A199" s="8" t="s">
        <v>31</v>
      </c>
      <c r="B199" s="8"/>
      <c r="C199" s="8" t="s">
        <v>152</v>
      </c>
      <c r="D199" s="9"/>
      <c r="E199" s="9"/>
      <c r="F199" s="9"/>
      <c r="G199" s="8" t="s">
        <v>76</v>
      </c>
      <c r="H199" s="10">
        <v>3.12</v>
      </c>
      <c r="I199" s="11">
        <f t="shared" si="2"/>
        <v>343.2</v>
      </c>
      <c r="J199" s="11">
        <v>0</v>
      </c>
      <c r="K199" s="8"/>
    </row>
    <row r="200" spans="1:11" hidden="1" x14ac:dyDescent="0.25">
      <c r="A200" s="8" t="s">
        <v>187</v>
      </c>
      <c r="B200" s="8" t="s">
        <v>35</v>
      </c>
      <c r="C200" s="8" t="s">
        <v>152</v>
      </c>
      <c r="D200" s="9"/>
      <c r="E200" s="9"/>
      <c r="F200" s="9" t="s">
        <v>35</v>
      </c>
      <c r="G200" s="8" t="s">
        <v>33</v>
      </c>
      <c r="H200" s="10">
        <v>1.79</v>
      </c>
      <c r="I200" s="11">
        <f t="shared" si="2"/>
        <v>196.9</v>
      </c>
      <c r="J200" s="11">
        <v>0</v>
      </c>
      <c r="K200" s="8"/>
    </row>
    <row r="201" spans="1:11" hidden="1" x14ac:dyDescent="0.25">
      <c r="A201" s="8" t="s">
        <v>32</v>
      </c>
      <c r="B201" s="8" t="s">
        <v>6</v>
      </c>
      <c r="C201" s="8" t="s">
        <v>152</v>
      </c>
      <c r="D201" s="9"/>
      <c r="E201" s="9" t="s">
        <v>334</v>
      </c>
      <c r="F201" s="9" t="s">
        <v>6</v>
      </c>
      <c r="G201" s="8" t="s">
        <v>33</v>
      </c>
      <c r="H201" s="10">
        <v>4.87</v>
      </c>
      <c r="I201" s="11">
        <f t="shared" si="2"/>
        <v>535.70000000000005</v>
      </c>
      <c r="J201" s="11">
        <v>0</v>
      </c>
      <c r="K201" s="8"/>
    </row>
    <row r="202" spans="1:11" hidden="1" x14ac:dyDescent="0.25">
      <c r="A202" s="8" t="s">
        <v>32</v>
      </c>
      <c r="B202" s="8" t="s">
        <v>35</v>
      </c>
      <c r="C202" s="8" t="s">
        <v>152</v>
      </c>
      <c r="D202" s="9"/>
      <c r="E202" s="9"/>
      <c r="F202" s="9" t="s">
        <v>35</v>
      </c>
      <c r="G202" s="8" t="s">
        <v>33</v>
      </c>
      <c r="H202" s="10">
        <v>2.84</v>
      </c>
      <c r="I202" s="11">
        <f t="shared" si="2"/>
        <v>312.39999999999998</v>
      </c>
      <c r="J202" s="11">
        <v>0</v>
      </c>
      <c r="K202" s="8"/>
    </row>
    <row r="203" spans="1:11" ht="30" hidden="1" x14ac:dyDescent="0.25">
      <c r="A203" s="8" t="s">
        <v>188</v>
      </c>
      <c r="B203" s="8" t="s">
        <v>35</v>
      </c>
      <c r="C203" s="8" t="s">
        <v>152</v>
      </c>
      <c r="D203" s="9" t="s">
        <v>336</v>
      </c>
      <c r="E203" s="9" t="s">
        <v>335</v>
      </c>
      <c r="F203" s="9" t="s">
        <v>35</v>
      </c>
      <c r="G203" s="8" t="s">
        <v>33</v>
      </c>
      <c r="H203" s="10">
        <v>1.79</v>
      </c>
      <c r="I203" s="11">
        <f t="shared" si="2"/>
        <v>196.9</v>
      </c>
      <c r="J203" s="11">
        <v>0</v>
      </c>
      <c r="K203" s="8"/>
    </row>
    <row r="204" spans="1:11" hidden="1" x14ac:dyDescent="0.25">
      <c r="A204" s="8" t="s">
        <v>22</v>
      </c>
      <c r="B204" s="8" t="s">
        <v>6</v>
      </c>
      <c r="C204" s="8" t="s">
        <v>152</v>
      </c>
      <c r="D204" s="9"/>
      <c r="E204" s="9"/>
      <c r="F204" s="9" t="s">
        <v>6</v>
      </c>
      <c r="G204" s="8" t="s">
        <v>33</v>
      </c>
      <c r="H204" s="10">
        <v>2.0699999999999998</v>
      </c>
      <c r="I204" s="11">
        <f t="shared" si="2"/>
        <v>227.7</v>
      </c>
      <c r="J204" s="11">
        <v>0</v>
      </c>
      <c r="K204" s="8"/>
    </row>
    <row r="205" spans="1:11" ht="54.75" customHeight="1" x14ac:dyDescent="0.25">
      <c r="A205" s="25" t="s">
        <v>22</v>
      </c>
      <c r="B205" s="8"/>
      <c r="C205" s="8" t="s">
        <v>152</v>
      </c>
      <c r="D205" s="9"/>
      <c r="E205" s="9"/>
      <c r="F205" s="30"/>
      <c r="G205" s="25" t="s">
        <v>76</v>
      </c>
      <c r="H205" s="10">
        <v>3.12</v>
      </c>
      <c r="I205" s="11">
        <f t="shared" si="2"/>
        <v>343.2</v>
      </c>
      <c r="J205" s="31">
        <v>10</v>
      </c>
      <c r="K205" s="8"/>
    </row>
    <row r="206" spans="1:11" ht="45" hidden="1" x14ac:dyDescent="0.25">
      <c r="A206" s="8" t="s">
        <v>189</v>
      </c>
      <c r="B206" s="8" t="s">
        <v>35</v>
      </c>
      <c r="C206" s="8"/>
      <c r="D206" s="9" t="s">
        <v>337</v>
      </c>
      <c r="E206" s="9" t="s">
        <v>273</v>
      </c>
      <c r="F206" s="9" t="s">
        <v>35</v>
      </c>
      <c r="G206" s="8" t="s">
        <v>33</v>
      </c>
      <c r="H206" s="10">
        <v>2.84</v>
      </c>
      <c r="I206" s="11">
        <f t="shared" ref="I206:I269" si="3">H206*$B$11</f>
        <v>312.39999999999998</v>
      </c>
      <c r="J206" s="11">
        <v>0</v>
      </c>
      <c r="K206" s="8"/>
    </row>
    <row r="207" spans="1:11" hidden="1" x14ac:dyDescent="0.25">
      <c r="A207" s="8" t="s">
        <v>130</v>
      </c>
      <c r="B207" s="8"/>
      <c r="C207" s="8"/>
      <c r="D207" s="9"/>
      <c r="E207" s="9"/>
      <c r="F207" s="9"/>
      <c r="G207" s="8" t="s">
        <v>76</v>
      </c>
      <c r="H207" s="10">
        <v>4.17</v>
      </c>
      <c r="I207" s="11">
        <f t="shared" si="3"/>
        <v>458.7</v>
      </c>
      <c r="J207" s="11">
        <v>0</v>
      </c>
      <c r="K207" s="8"/>
    </row>
    <row r="208" spans="1:11" ht="30" hidden="1" x14ac:dyDescent="0.25">
      <c r="A208" s="8" t="s">
        <v>131</v>
      </c>
      <c r="B208" s="8"/>
      <c r="C208" s="8"/>
      <c r="D208" s="9" t="s">
        <v>338</v>
      </c>
      <c r="E208" s="9" t="s">
        <v>339</v>
      </c>
      <c r="F208" s="9"/>
      <c r="G208" s="8" t="s">
        <v>76</v>
      </c>
      <c r="H208" s="10">
        <v>4.17</v>
      </c>
      <c r="I208" s="11">
        <f t="shared" si="3"/>
        <v>458.7</v>
      </c>
      <c r="J208" s="11">
        <v>0</v>
      </c>
      <c r="K208" s="8"/>
    </row>
    <row r="209" spans="1:11" ht="90" hidden="1" x14ac:dyDescent="0.25">
      <c r="A209" s="8" t="s">
        <v>132</v>
      </c>
      <c r="B209" s="8" t="s">
        <v>35</v>
      </c>
      <c r="C209" s="8" t="s">
        <v>152</v>
      </c>
      <c r="D209" s="9" t="s">
        <v>340</v>
      </c>
      <c r="E209" s="9" t="s">
        <v>244</v>
      </c>
      <c r="F209" s="9" t="s">
        <v>35</v>
      </c>
      <c r="G209" s="8" t="s">
        <v>33</v>
      </c>
      <c r="H209" s="10">
        <v>2.14</v>
      </c>
      <c r="I209" s="11">
        <f t="shared" si="3"/>
        <v>235.4</v>
      </c>
      <c r="J209" s="11">
        <v>0</v>
      </c>
      <c r="K209" s="8"/>
    </row>
    <row r="210" spans="1:11" ht="54.75" customHeight="1" x14ac:dyDescent="0.25">
      <c r="A210" s="25" t="s">
        <v>132</v>
      </c>
      <c r="B210" s="8"/>
      <c r="C210" s="8" t="s">
        <v>152</v>
      </c>
      <c r="D210" s="9"/>
      <c r="E210" s="9"/>
      <c r="F210" s="30"/>
      <c r="G210" s="25" t="s">
        <v>76</v>
      </c>
      <c r="H210" s="10">
        <v>3.12</v>
      </c>
      <c r="I210" s="11">
        <f t="shared" si="3"/>
        <v>343.2</v>
      </c>
      <c r="J210" s="31">
        <v>5</v>
      </c>
      <c r="K210" s="8"/>
    </row>
    <row r="211" spans="1:11" ht="30" hidden="1" x14ac:dyDescent="0.25">
      <c r="A211" s="8" t="s">
        <v>133</v>
      </c>
      <c r="B211" s="8"/>
      <c r="C211" s="8"/>
      <c r="D211" s="9" t="s">
        <v>341</v>
      </c>
      <c r="E211" s="9" t="s">
        <v>277</v>
      </c>
      <c r="F211" s="9"/>
      <c r="G211" s="8" t="s">
        <v>76</v>
      </c>
      <c r="H211" s="10">
        <v>4.87</v>
      </c>
      <c r="I211" s="11">
        <f t="shared" si="3"/>
        <v>535.70000000000005</v>
      </c>
      <c r="J211" s="11">
        <v>0</v>
      </c>
      <c r="K211" s="8"/>
    </row>
    <row r="212" spans="1:11" hidden="1" x14ac:dyDescent="0.25">
      <c r="A212" s="8" t="s">
        <v>134</v>
      </c>
      <c r="B212" s="8"/>
      <c r="C212" s="8"/>
      <c r="D212" s="9"/>
      <c r="E212" s="9" t="s">
        <v>342</v>
      </c>
      <c r="F212" s="9"/>
      <c r="G212" s="8" t="s">
        <v>76</v>
      </c>
      <c r="H212" s="10">
        <v>5.13</v>
      </c>
      <c r="I212" s="11">
        <f t="shared" si="3"/>
        <v>564.29999999999995</v>
      </c>
      <c r="J212" s="11">
        <v>0</v>
      </c>
      <c r="K212" s="8"/>
    </row>
    <row r="213" spans="1:11" ht="30" hidden="1" x14ac:dyDescent="0.25">
      <c r="A213" s="8" t="s">
        <v>59</v>
      </c>
      <c r="B213" s="8" t="s">
        <v>35</v>
      </c>
      <c r="C213" s="8" t="s">
        <v>152</v>
      </c>
      <c r="D213" s="9" t="s">
        <v>317</v>
      </c>
      <c r="E213" s="9" t="s">
        <v>343</v>
      </c>
      <c r="F213" s="9" t="s">
        <v>35</v>
      </c>
      <c r="G213" s="8" t="s">
        <v>33</v>
      </c>
      <c r="H213" s="10">
        <v>2.4900000000000002</v>
      </c>
      <c r="I213" s="11">
        <f t="shared" si="3"/>
        <v>273.90000000000003</v>
      </c>
      <c r="J213" s="11">
        <v>0</v>
      </c>
      <c r="K213" s="8"/>
    </row>
    <row r="214" spans="1:11" hidden="1" x14ac:dyDescent="0.25">
      <c r="A214" s="8" t="s">
        <v>135</v>
      </c>
      <c r="B214" s="8"/>
      <c r="C214" s="8" t="s">
        <v>152</v>
      </c>
      <c r="D214" s="9"/>
      <c r="E214" s="9"/>
      <c r="F214" s="9"/>
      <c r="G214" s="8" t="s">
        <v>76</v>
      </c>
      <c r="H214" s="10">
        <v>3.47</v>
      </c>
      <c r="I214" s="11">
        <f t="shared" si="3"/>
        <v>381.70000000000005</v>
      </c>
      <c r="J214" s="11">
        <v>0</v>
      </c>
      <c r="K214" s="8"/>
    </row>
    <row r="215" spans="1:11" ht="45" hidden="1" x14ac:dyDescent="0.25">
      <c r="A215" s="8" t="s">
        <v>136</v>
      </c>
      <c r="B215" s="8"/>
      <c r="C215" s="8" t="s">
        <v>152</v>
      </c>
      <c r="D215" s="9"/>
      <c r="E215" s="9" t="s">
        <v>344</v>
      </c>
      <c r="F215" s="9"/>
      <c r="G215" s="8" t="s">
        <v>76</v>
      </c>
      <c r="H215" s="10">
        <v>3.12</v>
      </c>
      <c r="I215" s="11">
        <f t="shared" si="3"/>
        <v>343.2</v>
      </c>
      <c r="J215" s="11">
        <v>0</v>
      </c>
      <c r="K215" s="8"/>
    </row>
    <row r="216" spans="1:11" ht="45" hidden="1" x14ac:dyDescent="0.25">
      <c r="A216" s="8" t="s">
        <v>21</v>
      </c>
      <c r="B216" s="8" t="s">
        <v>6</v>
      </c>
      <c r="C216" s="8" t="s">
        <v>152</v>
      </c>
      <c r="D216" s="9" t="s">
        <v>345</v>
      </c>
      <c r="E216" s="9" t="s">
        <v>346</v>
      </c>
      <c r="F216" s="9" t="s">
        <v>6</v>
      </c>
      <c r="G216" s="8" t="s">
        <v>33</v>
      </c>
      <c r="H216" s="10">
        <v>2.77</v>
      </c>
      <c r="I216" s="11">
        <f t="shared" si="3"/>
        <v>304.7</v>
      </c>
      <c r="J216" s="11">
        <v>0</v>
      </c>
      <c r="K216" s="8"/>
    </row>
    <row r="217" spans="1:11" hidden="1" x14ac:dyDescent="0.25">
      <c r="A217" s="8" t="s">
        <v>21</v>
      </c>
      <c r="B217" s="8" t="s">
        <v>35</v>
      </c>
      <c r="C217" s="8" t="s">
        <v>152</v>
      </c>
      <c r="D217" s="9"/>
      <c r="E217" s="9"/>
      <c r="F217" s="9" t="s">
        <v>35</v>
      </c>
      <c r="G217" s="8" t="s">
        <v>33</v>
      </c>
      <c r="H217" s="10">
        <v>2.4900000000000002</v>
      </c>
      <c r="I217" s="11">
        <f t="shared" si="3"/>
        <v>273.90000000000003</v>
      </c>
      <c r="J217" s="11">
        <v>0</v>
      </c>
      <c r="K217" s="8"/>
    </row>
    <row r="218" spans="1:11" ht="60" hidden="1" x14ac:dyDescent="0.25">
      <c r="A218" s="8" t="s">
        <v>137</v>
      </c>
      <c r="B218" s="8"/>
      <c r="C218" s="8" t="s">
        <v>152</v>
      </c>
      <c r="D218" s="9" t="s">
        <v>347</v>
      </c>
      <c r="E218" s="9" t="s">
        <v>294</v>
      </c>
      <c r="F218" s="9"/>
      <c r="G218" s="8" t="s">
        <v>76</v>
      </c>
      <c r="H218" s="10">
        <v>3.12</v>
      </c>
      <c r="I218" s="11">
        <f t="shared" si="3"/>
        <v>343.2</v>
      </c>
      <c r="J218" s="11">
        <v>0</v>
      </c>
      <c r="K218" s="8"/>
    </row>
    <row r="219" spans="1:11" ht="30" hidden="1" x14ac:dyDescent="0.25">
      <c r="A219" s="8" t="s">
        <v>60</v>
      </c>
      <c r="B219" s="8" t="s">
        <v>35</v>
      </c>
      <c r="C219" s="8" t="s">
        <v>152</v>
      </c>
      <c r="D219" s="9" t="s">
        <v>265</v>
      </c>
      <c r="E219" s="9" t="s">
        <v>348</v>
      </c>
      <c r="F219" s="9" t="s">
        <v>35</v>
      </c>
      <c r="G219" s="8" t="s">
        <v>33</v>
      </c>
      <c r="H219" s="10">
        <v>1.79</v>
      </c>
      <c r="I219" s="11">
        <f t="shared" si="3"/>
        <v>196.9</v>
      </c>
      <c r="J219" s="11">
        <v>0</v>
      </c>
      <c r="K219" s="8"/>
    </row>
    <row r="220" spans="1:11" hidden="1" x14ac:dyDescent="0.25">
      <c r="A220" s="8" t="s">
        <v>60</v>
      </c>
      <c r="B220" s="8"/>
      <c r="C220" s="8" t="s">
        <v>152</v>
      </c>
      <c r="D220" s="9"/>
      <c r="E220" s="9"/>
      <c r="F220" s="9"/>
      <c r="G220" s="8" t="s">
        <v>76</v>
      </c>
      <c r="H220" s="10">
        <v>3.12</v>
      </c>
      <c r="I220" s="11">
        <f t="shared" si="3"/>
        <v>343.2</v>
      </c>
      <c r="J220" s="11">
        <v>0</v>
      </c>
      <c r="K220" s="8"/>
    </row>
    <row r="221" spans="1:11" ht="30" hidden="1" x14ac:dyDescent="0.25">
      <c r="A221" s="8" t="s">
        <v>20</v>
      </c>
      <c r="B221" s="8" t="s">
        <v>6</v>
      </c>
      <c r="C221" s="8" t="s">
        <v>349</v>
      </c>
      <c r="D221" s="9" t="s">
        <v>270</v>
      </c>
      <c r="E221" s="9" t="s">
        <v>259</v>
      </c>
      <c r="F221" s="9" t="s">
        <v>6</v>
      </c>
      <c r="G221" s="8" t="s">
        <v>33</v>
      </c>
      <c r="H221" s="10">
        <v>2.0699999999999998</v>
      </c>
      <c r="I221" s="11">
        <f t="shared" si="3"/>
        <v>227.7</v>
      </c>
      <c r="J221" s="11">
        <v>0</v>
      </c>
      <c r="K221" s="8"/>
    </row>
    <row r="222" spans="1:11" ht="54.75" customHeight="1" x14ac:dyDescent="0.25">
      <c r="A222" s="25" t="s">
        <v>20</v>
      </c>
      <c r="B222" s="8" t="s">
        <v>35</v>
      </c>
      <c r="C222" s="8" t="s">
        <v>349</v>
      </c>
      <c r="D222" s="9"/>
      <c r="E222" s="9"/>
      <c r="F222" s="30" t="s">
        <v>35</v>
      </c>
      <c r="G222" s="8" t="s">
        <v>33</v>
      </c>
      <c r="H222" s="10">
        <v>1.79</v>
      </c>
      <c r="I222" s="11">
        <f t="shared" si="3"/>
        <v>196.9</v>
      </c>
      <c r="J222" s="31">
        <v>70</v>
      </c>
      <c r="K222" s="8"/>
    </row>
    <row r="223" spans="1:11" ht="54.75" customHeight="1" x14ac:dyDescent="0.25">
      <c r="A223" s="25" t="s">
        <v>20</v>
      </c>
      <c r="B223" s="8"/>
      <c r="C223" s="8" t="s">
        <v>349</v>
      </c>
      <c r="D223" s="9"/>
      <c r="E223" s="9"/>
      <c r="F223" s="30"/>
      <c r="G223" s="25" t="s">
        <v>76</v>
      </c>
      <c r="H223" s="10">
        <v>3.12</v>
      </c>
      <c r="I223" s="11">
        <f t="shared" si="3"/>
        <v>343.2</v>
      </c>
      <c r="J223" s="31">
        <v>56</v>
      </c>
      <c r="K223" s="8"/>
    </row>
    <row r="224" spans="1:11" ht="54.75" hidden="1" customHeight="1" x14ac:dyDescent="0.25">
      <c r="A224" s="25" t="s">
        <v>61</v>
      </c>
      <c r="B224" s="8" t="s">
        <v>6</v>
      </c>
      <c r="C224" s="8" t="s">
        <v>152</v>
      </c>
      <c r="D224" s="9"/>
      <c r="E224" s="9" t="s">
        <v>350</v>
      </c>
      <c r="F224" s="30" t="s">
        <v>6</v>
      </c>
      <c r="G224" s="8" t="s">
        <v>33</v>
      </c>
      <c r="H224" s="10">
        <v>2.0699999999999998</v>
      </c>
      <c r="I224" s="11">
        <f t="shared" si="3"/>
        <v>227.7</v>
      </c>
      <c r="J224" s="31">
        <v>0</v>
      </c>
      <c r="K224" s="8"/>
    </row>
    <row r="225" spans="1:11" hidden="1" x14ac:dyDescent="0.25">
      <c r="A225" s="8" t="s">
        <v>61</v>
      </c>
      <c r="B225" s="8" t="s">
        <v>35</v>
      </c>
      <c r="C225" s="8" t="s">
        <v>152</v>
      </c>
      <c r="D225" s="9"/>
      <c r="E225" s="9"/>
      <c r="F225" s="9" t="s">
        <v>35</v>
      </c>
      <c r="G225" s="8" t="s">
        <v>33</v>
      </c>
      <c r="H225" s="10">
        <v>1.79</v>
      </c>
      <c r="I225" s="11">
        <f t="shared" si="3"/>
        <v>196.9</v>
      </c>
      <c r="J225" s="11">
        <v>0</v>
      </c>
      <c r="K225" s="8"/>
    </row>
    <row r="226" spans="1:11" hidden="1" x14ac:dyDescent="0.25">
      <c r="A226" s="8" t="s">
        <v>138</v>
      </c>
      <c r="B226" s="8"/>
      <c r="C226" s="8" t="s">
        <v>195</v>
      </c>
      <c r="D226" s="9" t="s">
        <v>255</v>
      </c>
      <c r="E226" s="9" t="s">
        <v>253</v>
      </c>
      <c r="F226" s="9"/>
      <c r="G226" s="8" t="s">
        <v>76</v>
      </c>
      <c r="H226" s="10">
        <v>3.12</v>
      </c>
      <c r="I226" s="11">
        <f t="shared" si="3"/>
        <v>343.2</v>
      </c>
      <c r="J226" s="11">
        <v>0</v>
      </c>
      <c r="K226" s="8"/>
    </row>
    <row r="227" spans="1:11" ht="45" hidden="1" x14ac:dyDescent="0.25">
      <c r="A227" s="8" t="s">
        <v>139</v>
      </c>
      <c r="B227" s="8"/>
      <c r="C227" s="8" t="s">
        <v>152</v>
      </c>
      <c r="D227" s="9" t="s">
        <v>353</v>
      </c>
      <c r="E227" s="9" t="s">
        <v>352</v>
      </c>
      <c r="F227" s="9"/>
      <c r="G227" s="8" t="s">
        <v>76</v>
      </c>
      <c r="H227" s="10">
        <v>3.12</v>
      </c>
      <c r="I227" s="11">
        <f t="shared" si="3"/>
        <v>343.2</v>
      </c>
      <c r="J227" s="11">
        <v>0</v>
      </c>
      <c r="K227" s="8"/>
    </row>
    <row r="228" spans="1:11" ht="54.75" hidden="1" customHeight="1" x14ac:dyDescent="0.25">
      <c r="A228" s="25" t="s">
        <v>62</v>
      </c>
      <c r="B228" s="8" t="s">
        <v>35</v>
      </c>
      <c r="C228" s="8" t="s">
        <v>152</v>
      </c>
      <c r="D228" s="9"/>
      <c r="E228" s="9"/>
      <c r="F228" s="30" t="s">
        <v>35</v>
      </c>
      <c r="G228" s="8" t="s">
        <v>33</v>
      </c>
      <c r="H228" s="10">
        <v>1.79</v>
      </c>
      <c r="I228" s="11">
        <f t="shared" si="3"/>
        <v>196.9</v>
      </c>
      <c r="J228" s="31">
        <v>0</v>
      </c>
      <c r="K228" s="8"/>
    </row>
    <row r="229" spans="1:11" hidden="1" x14ac:dyDescent="0.25">
      <c r="A229" s="8" t="s">
        <v>63</v>
      </c>
      <c r="B229" s="8" t="s">
        <v>35</v>
      </c>
      <c r="C229" s="8"/>
      <c r="D229" s="9"/>
      <c r="E229" s="9" t="s">
        <v>351</v>
      </c>
      <c r="F229" s="9" t="s">
        <v>35</v>
      </c>
      <c r="G229" s="8" t="s">
        <v>33</v>
      </c>
      <c r="H229" s="10">
        <v>2.14</v>
      </c>
      <c r="I229" s="11">
        <f t="shared" si="3"/>
        <v>235.4</v>
      </c>
      <c r="J229" s="11">
        <v>0</v>
      </c>
      <c r="K229" s="8"/>
    </row>
    <row r="230" spans="1:11" hidden="1" x14ac:dyDescent="0.25">
      <c r="A230" s="8" t="s">
        <v>63</v>
      </c>
      <c r="B230" s="8"/>
      <c r="C230" s="8"/>
      <c r="D230" s="9"/>
      <c r="E230" s="9"/>
      <c r="F230" s="9"/>
      <c r="G230" s="8" t="s">
        <v>76</v>
      </c>
      <c r="H230" s="10">
        <v>3.47</v>
      </c>
      <c r="I230" s="11">
        <f t="shared" si="3"/>
        <v>381.70000000000005</v>
      </c>
      <c r="J230" s="11">
        <v>0</v>
      </c>
      <c r="K230" s="8"/>
    </row>
    <row r="231" spans="1:11" hidden="1" x14ac:dyDescent="0.25">
      <c r="A231" s="8" t="s">
        <v>140</v>
      </c>
      <c r="B231" s="8"/>
      <c r="C231" s="8"/>
      <c r="D231" s="9" t="s">
        <v>355</v>
      </c>
      <c r="E231" s="9" t="s">
        <v>273</v>
      </c>
      <c r="F231" s="9"/>
      <c r="G231" s="8" t="s">
        <v>76</v>
      </c>
      <c r="H231" s="10">
        <v>4.17</v>
      </c>
      <c r="I231" s="11">
        <f t="shared" si="3"/>
        <v>458.7</v>
      </c>
      <c r="J231" s="11">
        <v>0</v>
      </c>
      <c r="K231" s="8"/>
    </row>
    <row r="232" spans="1:11" ht="54.75" customHeight="1" x14ac:dyDescent="0.25">
      <c r="A232" s="25" t="s">
        <v>19</v>
      </c>
      <c r="B232" s="8" t="s">
        <v>6</v>
      </c>
      <c r="C232" s="8"/>
      <c r="D232" s="9" t="s">
        <v>281</v>
      </c>
      <c r="E232" s="9" t="s">
        <v>354</v>
      </c>
      <c r="F232" s="30" t="s">
        <v>6</v>
      </c>
      <c r="G232" s="8" t="s">
        <v>33</v>
      </c>
      <c r="H232" s="10">
        <v>2.0699999999999998</v>
      </c>
      <c r="I232" s="11">
        <f t="shared" si="3"/>
        <v>227.7</v>
      </c>
      <c r="J232" s="31">
        <v>70</v>
      </c>
      <c r="K232" s="8"/>
    </row>
    <row r="233" spans="1:11" hidden="1" x14ac:dyDescent="0.25">
      <c r="A233" s="8" t="s">
        <v>19</v>
      </c>
      <c r="B233" s="8" t="s">
        <v>35</v>
      </c>
      <c r="C233" s="8"/>
      <c r="D233" s="9"/>
      <c r="E233" s="9"/>
      <c r="F233" s="9" t="s">
        <v>35</v>
      </c>
      <c r="G233" s="8" t="s">
        <v>33</v>
      </c>
      <c r="H233" s="10">
        <v>1.79</v>
      </c>
      <c r="I233" s="11">
        <f t="shared" si="3"/>
        <v>196.9</v>
      </c>
      <c r="J233" s="11">
        <v>0</v>
      </c>
      <c r="K233" s="8"/>
    </row>
    <row r="234" spans="1:11" ht="54.75" customHeight="1" x14ac:dyDescent="0.25">
      <c r="A234" s="25" t="s">
        <v>19</v>
      </c>
      <c r="B234" s="8"/>
      <c r="C234" s="8"/>
      <c r="D234" s="9"/>
      <c r="E234" s="9"/>
      <c r="F234" s="30"/>
      <c r="G234" s="25" t="s">
        <v>76</v>
      </c>
      <c r="H234" s="10">
        <v>3.12</v>
      </c>
      <c r="I234" s="11">
        <f t="shared" si="3"/>
        <v>343.2</v>
      </c>
      <c r="J234" s="31">
        <v>70</v>
      </c>
      <c r="K234" s="8"/>
    </row>
    <row r="235" spans="1:11" ht="30" hidden="1" x14ac:dyDescent="0.25">
      <c r="A235" s="8" t="s">
        <v>64</v>
      </c>
      <c r="B235" s="8" t="s">
        <v>35</v>
      </c>
      <c r="C235" s="8" t="s">
        <v>152</v>
      </c>
      <c r="D235" s="9" t="s">
        <v>356</v>
      </c>
      <c r="E235" s="9" t="s">
        <v>273</v>
      </c>
      <c r="F235" s="9" t="s">
        <v>35</v>
      </c>
      <c r="G235" s="8" t="s">
        <v>33</v>
      </c>
      <c r="H235" s="10">
        <v>1.79</v>
      </c>
      <c r="I235" s="11">
        <f t="shared" si="3"/>
        <v>196.9</v>
      </c>
      <c r="J235" s="11">
        <v>0</v>
      </c>
      <c r="K235" s="8"/>
    </row>
    <row r="236" spans="1:11" ht="54.75" hidden="1" customHeight="1" x14ac:dyDescent="0.25">
      <c r="A236" s="25" t="s">
        <v>141</v>
      </c>
      <c r="B236" s="8"/>
      <c r="C236" s="8" t="s">
        <v>152</v>
      </c>
      <c r="D236" s="9" t="s">
        <v>357</v>
      </c>
      <c r="E236" s="9" t="s">
        <v>241</v>
      </c>
      <c r="F236" s="30"/>
      <c r="G236" s="25" t="s">
        <v>76</v>
      </c>
      <c r="H236" s="10">
        <v>3.12</v>
      </c>
      <c r="I236" s="11">
        <f t="shared" si="3"/>
        <v>343.2</v>
      </c>
      <c r="J236" s="31">
        <v>0</v>
      </c>
      <c r="K236" s="8"/>
    </row>
    <row r="237" spans="1:11" hidden="1" x14ac:dyDescent="0.25">
      <c r="A237" s="8" t="s">
        <v>65</v>
      </c>
      <c r="B237" s="8" t="s">
        <v>6</v>
      </c>
      <c r="C237" s="8"/>
      <c r="D237" s="9" t="s">
        <v>265</v>
      </c>
      <c r="E237" s="9" t="s">
        <v>241</v>
      </c>
      <c r="F237" s="9" t="s">
        <v>6</v>
      </c>
      <c r="G237" s="8" t="s">
        <v>33</v>
      </c>
      <c r="H237" s="10">
        <v>3.12</v>
      </c>
      <c r="I237" s="11">
        <f t="shared" si="3"/>
        <v>343.2</v>
      </c>
      <c r="J237" s="11">
        <v>0</v>
      </c>
      <c r="K237" s="8"/>
    </row>
    <row r="238" spans="1:11" hidden="1" x14ac:dyDescent="0.25">
      <c r="A238" s="8" t="s">
        <v>65</v>
      </c>
      <c r="B238" s="8" t="s">
        <v>35</v>
      </c>
      <c r="C238" s="8"/>
      <c r="D238" s="9"/>
      <c r="E238" s="9"/>
      <c r="F238" s="9" t="s">
        <v>35</v>
      </c>
      <c r="G238" s="8" t="s">
        <v>33</v>
      </c>
      <c r="H238" s="10">
        <v>2.84</v>
      </c>
      <c r="I238" s="11">
        <f t="shared" si="3"/>
        <v>312.39999999999998</v>
      </c>
      <c r="J238" s="11">
        <v>0</v>
      </c>
      <c r="K238" s="8"/>
    </row>
    <row r="239" spans="1:11" hidden="1" x14ac:dyDescent="0.25">
      <c r="A239" s="8" t="s">
        <v>168</v>
      </c>
      <c r="B239" s="8" t="s">
        <v>6</v>
      </c>
      <c r="C239" s="8"/>
      <c r="D239" s="9" t="s">
        <v>358</v>
      </c>
      <c r="E239" s="9" t="s">
        <v>263</v>
      </c>
      <c r="F239" s="9" t="s">
        <v>6</v>
      </c>
      <c r="G239" s="8" t="s">
        <v>33</v>
      </c>
      <c r="H239" s="10">
        <v>2.0699999999999998</v>
      </c>
      <c r="I239" s="11">
        <f t="shared" si="3"/>
        <v>227.7</v>
      </c>
      <c r="J239" s="11">
        <v>0</v>
      </c>
      <c r="K239" s="8"/>
    </row>
    <row r="240" spans="1:11" hidden="1" x14ac:dyDescent="0.25">
      <c r="A240" s="8" t="s">
        <v>66</v>
      </c>
      <c r="B240" s="8" t="s">
        <v>35</v>
      </c>
      <c r="C240" s="8"/>
      <c r="D240" s="9"/>
      <c r="E240" s="9"/>
      <c r="F240" s="9" t="s">
        <v>35</v>
      </c>
      <c r="G240" s="8" t="s">
        <v>33</v>
      </c>
      <c r="H240" s="10">
        <v>1.79</v>
      </c>
      <c r="I240" s="11">
        <f t="shared" si="3"/>
        <v>196.9</v>
      </c>
      <c r="J240" s="11">
        <v>0</v>
      </c>
      <c r="K240" s="8"/>
    </row>
    <row r="241" spans="1:11" ht="54.75" hidden="1" customHeight="1" x14ac:dyDescent="0.25">
      <c r="A241" s="25" t="s">
        <v>66</v>
      </c>
      <c r="B241" s="8"/>
      <c r="C241" s="8"/>
      <c r="D241" s="9"/>
      <c r="E241" s="9"/>
      <c r="F241" s="30"/>
      <c r="G241" s="25" t="s">
        <v>76</v>
      </c>
      <c r="H241" s="10">
        <v>3.12</v>
      </c>
      <c r="I241" s="11">
        <f t="shared" si="3"/>
        <v>343.2</v>
      </c>
      <c r="J241" s="31">
        <v>0</v>
      </c>
      <c r="K241" s="8"/>
    </row>
    <row r="242" spans="1:11" ht="54.75" hidden="1" customHeight="1" x14ac:dyDescent="0.25">
      <c r="A242" s="25" t="s">
        <v>167</v>
      </c>
      <c r="B242" s="8" t="s">
        <v>6</v>
      </c>
      <c r="C242" s="8" t="s">
        <v>152</v>
      </c>
      <c r="D242" s="9" t="s">
        <v>329</v>
      </c>
      <c r="E242" s="9" t="s">
        <v>241</v>
      </c>
      <c r="F242" s="30" t="s">
        <v>6</v>
      </c>
      <c r="G242" s="8" t="s">
        <v>33</v>
      </c>
      <c r="H242" s="10">
        <v>2.0699999999999998</v>
      </c>
      <c r="I242" s="11">
        <f t="shared" si="3"/>
        <v>227.7</v>
      </c>
      <c r="J242" s="31">
        <v>0</v>
      </c>
      <c r="K242" s="8"/>
    </row>
    <row r="243" spans="1:11" hidden="1" x14ac:dyDescent="0.25">
      <c r="A243" s="8" t="s">
        <v>190</v>
      </c>
      <c r="B243" s="8" t="s">
        <v>35</v>
      </c>
      <c r="C243" s="8" t="s">
        <v>152</v>
      </c>
      <c r="D243" s="9"/>
      <c r="E243" s="9"/>
      <c r="F243" s="9" t="s">
        <v>35</v>
      </c>
      <c r="G243" s="8" t="s">
        <v>33</v>
      </c>
      <c r="H243" s="10">
        <v>1.79</v>
      </c>
      <c r="I243" s="11">
        <f t="shared" si="3"/>
        <v>196.9</v>
      </c>
      <c r="J243" s="11">
        <v>0</v>
      </c>
      <c r="K243" s="8"/>
    </row>
    <row r="244" spans="1:11" hidden="1" x14ac:dyDescent="0.25">
      <c r="A244" s="8" t="s">
        <v>67</v>
      </c>
      <c r="B244" s="8" t="s">
        <v>35</v>
      </c>
      <c r="C244" s="8"/>
      <c r="D244" s="9" t="s">
        <v>360</v>
      </c>
      <c r="E244" s="9" t="s">
        <v>359</v>
      </c>
      <c r="F244" s="9" t="s">
        <v>35</v>
      </c>
      <c r="G244" s="8" t="s">
        <v>33</v>
      </c>
      <c r="H244" s="10">
        <v>2.84</v>
      </c>
      <c r="I244" s="11">
        <f t="shared" si="3"/>
        <v>312.39999999999998</v>
      </c>
      <c r="J244" s="11">
        <v>0</v>
      </c>
      <c r="K244" s="8"/>
    </row>
    <row r="245" spans="1:11" hidden="1" x14ac:dyDescent="0.25">
      <c r="A245" s="8" t="s">
        <v>67</v>
      </c>
      <c r="B245" s="8"/>
      <c r="C245" s="8"/>
      <c r="D245" s="9"/>
      <c r="E245" s="9"/>
      <c r="F245" s="9"/>
      <c r="G245" s="8" t="s">
        <v>76</v>
      </c>
      <c r="H245" s="10">
        <v>4.17</v>
      </c>
      <c r="I245" s="11">
        <f t="shared" si="3"/>
        <v>458.7</v>
      </c>
      <c r="J245" s="11">
        <v>0</v>
      </c>
      <c r="K245" s="8"/>
    </row>
    <row r="246" spans="1:11" ht="75" hidden="1" x14ac:dyDescent="0.25">
      <c r="A246" s="8" t="s">
        <v>142</v>
      </c>
      <c r="B246" s="8"/>
      <c r="C246" s="8" t="s">
        <v>152</v>
      </c>
      <c r="D246" s="9" t="s">
        <v>361</v>
      </c>
      <c r="E246" s="9" t="s">
        <v>362</v>
      </c>
      <c r="F246" s="9"/>
      <c r="G246" s="8" t="s">
        <v>76</v>
      </c>
      <c r="H246" s="10">
        <v>3.12</v>
      </c>
      <c r="I246" s="11">
        <f t="shared" si="3"/>
        <v>343.2</v>
      </c>
      <c r="J246" s="11">
        <v>0</v>
      </c>
      <c r="K246" s="8"/>
    </row>
    <row r="247" spans="1:11" ht="30" hidden="1" x14ac:dyDescent="0.25">
      <c r="A247" s="8" t="s">
        <v>143</v>
      </c>
      <c r="B247" s="8" t="s">
        <v>6</v>
      </c>
      <c r="C247" s="8"/>
      <c r="D247" s="9" t="s">
        <v>212</v>
      </c>
      <c r="E247" s="9" t="s">
        <v>363</v>
      </c>
      <c r="F247" s="9" t="s">
        <v>6</v>
      </c>
      <c r="G247" s="8" t="s">
        <v>33</v>
      </c>
      <c r="H247" s="10">
        <v>3.64</v>
      </c>
      <c r="I247" s="11">
        <f t="shared" si="3"/>
        <v>400.40000000000003</v>
      </c>
      <c r="J247" s="11">
        <v>0</v>
      </c>
      <c r="K247" s="8"/>
    </row>
    <row r="248" spans="1:11" hidden="1" x14ac:dyDescent="0.25">
      <c r="A248" s="8" t="s">
        <v>143</v>
      </c>
      <c r="B248" s="8" t="s">
        <v>35</v>
      </c>
      <c r="C248" s="8"/>
      <c r="D248" s="9"/>
      <c r="E248" s="9"/>
      <c r="F248" s="9" t="s">
        <v>35</v>
      </c>
      <c r="G248" s="8" t="s">
        <v>33</v>
      </c>
      <c r="H248" s="10">
        <v>3.36</v>
      </c>
      <c r="I248" s="11">
        <f t="shared" si="3"/>
        <v>369.59999999999997</v>
      </c>
      <c r="J248" s="11">
        <v>0</v>
      </c>
      <c r="K248" s="8"/>
    </row>
    <row r="249" spans="1:11" hidden="1" x14ac:dyDescent="0.25">
      <c r="A249" s="8" t="s">
        <v>143</v>
      </c>
      <c r="B249" s="8"/>
      <c r="C249" s="8"/>
      <c r="D249" s="9"/>
      <c r="E249" s="9"/>
      <c r="F249" s="9"/>
      <c r="G249" s="8" t="s">
        <v>76</v>
      </c>
      <c r="H249" s="10">
        <v>4.17</v>
      </c>
      <c r="I249" s="11">
        <f t="shared" si="3"/>
        <v>458.7</v>
      </c>
      <c r="J249" s="11">
        <v>0</v>
      </c>
      <c r="K249" s="8"/>
    </row>
    <row r="250" spans="1:11" ht="54.75" customHeight="1" x14ac:dyDescent="0.25">
      <c r="A250" s="25" t="s">
        <v>68</v>
      </c>
      <c r="B250" s="8" t="s">
        <v>35</v>
      </c>
      <c r="C250" s="8" t="s">
        <v>152</v>
      </c>
      <c r="D250" s="9" t="s">
        <v>212</v>
      </c>
      <c r="E250" s="9" t="s">
        <v>364</v>
      </c>
      <c r="F250" s="30" t="s">
        <v>35</v>
      </c>
      <c r="G250" s="8" t="s">
        <v>33</v>
      </c>
      <c r="H250" s="10">
        <v>1.79</v>
      </c>
      <c r="I250" s="11">
        <f t="shared" si="3"/>
        <v>196.9</v>
      </c>
      <c r="J250" s="31">
        <v>5</v>
      </c>
      <c r="K250" s="8"/>
    </row>
    <row r="251" spans="1:11" ht="54.75" customHeight="1" x14ac:dyDescent="0.25">
      <c r="A251" s="25" t="s">
        <v>68</v>
      </c>
      <c r="B251" s="8"/>
      <c r="C251" s="8" t="s">
        <v>152</v>
      </c>
      <c r="D251" s="9"/>
      <c r="E251" s="9"/>
      <c r="F251" s="30"/>
      <c r="G251" s="25" t="s">
        <v>76</v>
      </c>
      <c r="H251" s="10">
        <v>3.12</v>
      </c>
      <c r="I251" s="11">
        <f t="shared" si="3"/>
        <v>343.2</v>
      </c>
      <c r="J251" s="31">
        <v>29</v>
      </c>
      <c r="K251" s="8"/>
    </row>
    <row r="252" spans="1:11" ht="75" hidden="1" x14ac:dyDescent="0.25">
      <c r="A252" s="8" t="s">
        <v>69</v>
      </c>
      <c r="B252" s="8" t="s">
        <v>35</v>
      </c>
      <c r="C252" s="8" t="s">
        <v>152</v>
      </c>
      <c r="D252" s="9" t="s">
        <v>365</v>
      </c>
      <c r="E252" s="9" t="s">
        <v>366</v>
      </c>
      <c r="F252" s="9" t="s">
        <v>35</v>
      </c>
      <c r="G252" s="8" t="s">
        <v>33</v>
      </c>
      <c r="H252" s="10">
        <v>1.79</v>
      </c>
      <c r="I252" s="11">
        <f t="shared" si="3"/>
        <v>196.9</v>
      </c>
      <c r="J252" s="11">
        <v>0</v>
      </c>
      <c r="K252" s="8"/>
    </row>
    <row r="253" spans="1:11" hidden="1" x14ac:dyDescent="0.25">
      <c r="A253" s="8" t="s">
        <v>69</v>
      </c>
      <c r="B253" s="8"/>
      <c r="C253" s="8" t="s">
        <v>152</v>
      </c>
      <c r="D253" s="9"/>
      <c r="E253" s="9"/>
      <c r="F253" s="9"/>
      <c r="G253" s="8" t="s">
        <v>76</v>
      </c>
      <c r="H253" s="10">
        <v>3.12</v>
      </c>
      <c r="I253" s="11">
        <f t="shared" si="3"/>
        <v>343.2</v>
      </c>
      <c r="J253" s="11">
        <v>0</v>
      </c>
      <c r="K253" s="8"/>
    </row>
    <row r="254" spans="1:11" ht="54.75" customHeight="1" x14ac:dyDescent="0.25">
      <c r="A254" s="25" t="s">
        <v>144</v>
      </c>
      <c r="B254" s="8"/>
      <c r="C254" s="8" t="s">
        <v>152</v>
      </c>
      <c r="D254" s="12" t="s">
        <v>367</v>
      </c>
      <c r="E254" s="9" t="s">
        <v>241</v>
      </c>
      <c r="F254" s="30"/>
      <c r="G254" s="25" t="s">
        <v>76</v>
      </c>
      <c r="H254" s="10">
        <v>3.12</v>
      </c>
      <c r="I254" s="11">
        <f t="shared" si="3"/>
        <v>343.2</v>
      </c>
      <c r="J254" s="31">
        <v>30</v>
      </c>
      <c r="K254" s="8"/>
    </row>
    <row r="255" spans="1:11" hidden="1" x14ac:dyDescent="0.25">
      <c r="A255" s="8" t="s">
        <v>18</v>
      </c>
      <c r="B255" s="8" t="s">
        <v>6</v>
      </c>
      <c r="C255" s="8" t="s">
        <v>152</v>
      </c>
      <c r="D255" s="9" t="s">
        <v>265</v>
      </c>
      <c r="E255" s="9" t="s">
        <v>209</v>
      </c>
      <c r="F255" s="9" t="s">
        <v>6</v>
      </c>
      <c r="G255" s="8" t="s">
        <v>33</v>
      </c>
      <c r="H255" s="10">
        <v>2.0699999999999998</v>
      </c>
      <c r="I255" s="11">
        <f t="shared" si="3"/>
        <v>227.7</v>
      </c>
      <c r="J255" s="11">
        <v>0</v>
      </c>
      <c r="K255" s="8"/>
    </row>
    <row r="256" spans="1:11" hidden="1" x14ac:dyDescent="0.25">
      <c r="A256" s="8" t="s">
        <v>18</v>
      </c>
      <c r="B256" s="8" t="s">
        <v>35</v>
      </c>
      <c r="C256" s="8" t="s">
        <v>152</v>
      </c>
      <c r="D256" s="9"/>
      <c r="E256" s="9"/>
      <c r="F256" s="9" t="s">
        <v>35</v>
      </c>
      <c r="G256" s="8" t="s">
        <v>33</v>
      </c>
      <c r="H256" s="10">
        <v>1.79</v>
      </c>
      <c r="I256" s="11">
        <f t="shared" si="3"/>
        <v>196.9</v>
      </c>
      <c r="J256" s="11">
        <v>0</v>
      </c>
      <c r="K256" s="8"/>
    </row>
    <row r="257" spans="1:11" hidden="1" x14ac:dyDescent="0.25">
      <c r="A257" s="8" t="s">
        <v>18</v>
      </c>
      <c r="B257" s="8"/>
      <c r="C257" s="8" t="s">
        <v>152</v>
      </c>
      <c r="D257" s="9"/>
      <c r="E257" s="9"/>
      <c r="F257" s="9"/>
      <c r="G257" s="8" t="s">
        <v>76</v>
      </c>
      <c r="H257" s="10">
        <v>3.12</v>
      </c>
      <c r="I257" s="11">
        <f t="shared" si="3"/>
        <v>343.2</v>
      </c>
      <c r="J257" s="11">
        <v>0</v>
      </c>
      <c r="K257" s="8"/>
    </row>
    <row r="258" spans="1:11" ht="60" hidden="1" x14ac:dyDescent="0.25">
      <c r="A258" s="8" t="s">
        <v>145</v>
      </c>
      <c r="B258" s="8"/>
      <c r="C258" s="8"/>
      <c r="D258" s="9" t="s">
        <v>368</v>
      </c>
      <c r="E258" s="9" t="s">
        <v>369</v>
      </c>
      <c r="F258" s="9"/>
      <c r="G258" s="8" t="s">
        <v>76</v>
      </c>
      <c r="H258" s="10">
        <v>4.17</v>
      </c>
      <c r="I258" s="11">
        <f t="shared" si="3"/>
        <v>458.7</v>
      </c>
      <c r="J258" s="11">
        <v>0</v>
      </c>
      <c r="K258" s="8"/>
    </row>
    <row r="259" spans="1:11" ht="30" hidden="1" x14ac:dyDescent="0.25">
      <c r="A259" s="8" t="s">
        <v>70</v>
      </c>
      <c r="B259" s="8" t="s">
        <v>35</v>
      </c>
      <c r="C259" s="8" t="s">
        <v>152</v>
      </c>
      <c r="D259" s="9"/>
      <c r="E259" s="9" t="s">
        <v>370</v>
      </c>
      <c r="F259" s="9" t="s">
        <v>35</v>
      </c>
      <c r="G259" s="8" t="s">
        <v>33</v>
      </c>
      <c r="H259" s="10">
        <v>1.79</v>
      </c>
      <c r="I259" s="11">
        <f t="shared" si="3"/>
        <v>196.9</v>
      </c>
      <c r="J259" s="11">
        <v>0</v>
      </c>
      <c r="K259" s="8"/>
    </row>
    <row r="260" spans="1:11" hidden="1" x14ac:dyDescent="0.25">
      <c r="A260" s="8" t="s">
        <v>70</v>
      </c>
      <c r="B260" s="8"/>
      <c r="C260" s="8" t="s">
        <v>152</v>
      </c>
      <c r="D260" s="9"/>
      <c r="E260" s="9"/>
      <c r="F260" s="9"/>
      <c r="G260" s="8" t="s">
        <v>76</v>
      </c>
      <c r="H260" s="10">
        <v>3.12</v>
      </c>
      <c r="I260" s="11">
        <f t="shared" si="3"/>
        <v>343.2</v>
      </c>
      <c r="J260" s="11">
        <v>0</v>
      </c>
      <c r="K260" s="8"/>
    </row>
    <row r="261" spans="1:11" hidden="1" x14ac:dyDescent="0.25">
      <c r="A261" s="8" t="s">
        <v>71</v>
      </c>
      <c r="B261" s="8" t="s">
        <v>35</v>
      </c>
      <c r="C261" s="8" t="s">
        <v>152</v>
      </c>
      <c r="D261" s="9"/>
      <c r="E261" s="9" t="s">
        <v>235</v>
      </c>
      <c r="F261" s="9" t="s">
        <v>35</v>
      </c>
      <c r="G261" s="8" t="s">
        <v>33</v>
      </c>
      <c r="H261" s="10">
        <v>1.79</v>
      </c>
      <c r="I261" s="11">
        <f t="shared" si="3"/>
        <v>196.9</v>
      </c>
      <c r="J261" s="11">
        <v>0</v>
      </c>
      <c r="K261" s="8"/>
    </row>
    <row r="262" spans="1:11" ht="30" hidden="1" x14ac:dyDescent="0.25">
      <c r="A262" s="8" t="s">
        <v>17</v>
      </c>
      <c r="B262" s="8" t="s">
        <v>6</v>
      </c>
      <c r="C262" s="8"/>
      <c r="D262" s="9" t="s">
        <v>371</v>
      </c>
      <c r="E262" s="9" t="s">
        <v>372</v>
      </c>
      <c r="F262" s="9" t="s">
        <v>6</v>
      </c>
      <c r="G262" s="8" t="s">
        <v>33</v>
      </c>
      <c r="H262" s="10">
        <v>2.42</v>
      </c>
      <c r="I262" s="11">
        <f t="shared" si="3"/>
        <v>266.2</v>
      </c>
      <c r="J262" s="11">
        <v>0</v>
      </c>
      <c r="K262" s="8"/>
    </row>
    <row r="263" spans="1:11" hidden="1" x14ac:dyDescent="0.25">
      <c r="A263" s="8" t="s">
        <v>17</v>
      </c>
      <c r="B263" s="8" t="s">
        <v>35</v>
      </c>
      <c r="C263" s="8"/>
      <c r="D263" s="9"/>
      <c r="E263" s="9"/>
      <c r="F263" s="9" t="s">
        <v>35</v>
      </c>
      <c r="G263" s="8" t="s">
        <v>33</v>
      </c>
      <c r="H263" s="10">
        <v>2.14</v>
      </c>
      <c r="I263" s="11">
        <f t="shared" si="3"/>
        <v>235.4</v>
      </c>
      <c r="J263" s="11">
        <v>0</v>
      </c>
      <c r="K263" s="8"/>
    </row>
    <row r="264" spans="1:11" ht="30" hidden="1" x14ac:dyDescent="0.25">
      <c r="A264" s="8" t="s">
        <v>146</v>
      </c>
      <c r="B264" s="8"/>
      <c r="C264" s="8"/>
      <c r="D264" s="9" t="s">
        <v>374</v>
      </c>
      <c r="E264" s="9" t="s">
        <v>373</v>
      </c>
      <c r="F264" s="9"/>
      <c r="G264" s="8" t="s">
        <v>76</v>
      </c>
      <c r="H264" s="10">
        <v>5.13</v>
      </c>
      <c r="I264" s="11">
        <f t="shared" si="3"/>
        <v>564.29999999999995</v>
      </c>
      <c r="J264" s="11">
        <v>0</v>
      </c>
      <c r="K264" s="8"/>
    </row>
    <row r="265" spans="1:11" ht="54.75" customHeight="1" x14ac:dyDescent="0.25">
      <c r="A265" s="25" t="s">
        <v>147</v>
      </c>
      <c r="B265" s="8"/>
      <c r="C265" s="8"/>
      <c r="D265" s="9" t="s">
        <v>375</v>
      </c>
      <c r="E265" s="9" t="s">
        <v>241</v>
      </c>
      <c r="F265" s="30"/>
      <c r="G265" s="25" t="s">
        <v>76</v>
      </c>
      <c r="H265" s="10">
        <v>3.12</v>
      </c>
      <c r="I265" s="11">
        <f t="shared" si="3"/>
        <v>343.2</v>
      </c>
      <c r="J265" s="31">
        <v>44</v>
      </c>
      <c r="K265" s="8"/>
    </row>
    <row r="266" spans="1:11" hidden="1" x14ac:dyDescent="0.25">
      <c r="A266" s="8" t="s">
        <v>148</v>
      </c>
      <c r="B266" s="8" t="s">
        <v>35</v>
      </c>
      <c r="C266" s="8" t="s">
        <v>152</v>
      </c>
      <c r="D266" s="9"/>
      <c r="E266" s="9" t="s">
        <v>263</v>
      </c>
      <c r="F266" s="9" t="s">
        <v>35</v>
      </c>
      <c r="G266" s="8" t="s">
        <v>33</v>
      </c>
      <c r="H266" s="10">
        <v>1.79</v>
      </c>
      <c r="I266" s="11">
        <f t="shared" si="3"/>
        <v>196.9</v>
      </c>
      <c r="J266" s="11">
        <v>0</v>
      </c>
      <c r="K266" s="8"/>
    </row>
    <row r="267" spans="1:11" ht="54.75" customHeight="1" x14ac:dyDescent="0.25">
      <c r="A267" s="25" t="s">
        <v>148</v>
      </c>
      <c r="B267" s="8"/>
      <c r="C267" s="8" t="s">
        <v>152</v>
      </c>
      <c r="D267" s="9"/>
      <c r="E267" s="9"/>
      <c r="F267" s="30"/>
      <c r="G267" s="25" t="s">
        <v>76</v>
      </c>
      <c r="H267" s="10">
        <v>3.12</v>
      </c>
      <c r="I267" s="11">
        <f t="shared" si="3"/>
        <v>343.2</v>
      </c>
      <c r="J267" s="31">
        <v>45</v>
      </c>
      <c r="K267" s="8"/>
    </row>
    <row r="268" spans="1:11" ht="30" hidden="1" x14ac:dyDescent="0.25">
      <c r="A268" s="8" t="s">
        <v>72</v>
      </c>
      <c r="B268" s="8" t="s">
        <v>35</v>
      </c>
      <c r="C268" s="8" t="s">
        <v>152</v>
      </c>
      <c r="D268" s="9" t="s">
        <v>377</v>
      </c>
      <c r="E268" s="9" t="s">
        <v>376</v>
      </c>
      <c r="F268" s="9" t="s">
        <v>35</v>
      </c>
      <c r="G268" s="8" t="s">
        <v>33</v>
      </c>
      <c r="H268" s="10">
        <v>2.4900000000000002</v>
      </c>
      <c r="I268" s="11">
        <f t="shared" si="3"/>
        <v>273.90000000000003</v>
      </c>
      <c r="J268" s="11">
        <v>0</v>
      </c>
      <c r="K268" s="8"/>
    </row>
    <row r="269" spans="1:11" ht="54.75" customHeight="1" x14ac:dyDescent="0.25">
      <c r="A269" s="25" t="s">
        <v>149</v>
      </c>
      <c r="B269" s="8"/>
      <c r="C269" s="8"/>
      <c r="D269" s="9"/>
      <c r="E269" s="9" t="s">
        <v>231</v>
      </c>
      <c r="F269" s="30"/>
      <c r="G269" s="25" t="s">
        <v>76</v>
      </c>
      <c r="H269" s="10">
        <v>3.12</v>
      </c>
      <c r="I269" s="11">
        <f t="shared" si="3"/>
        <v>343.2</v>
      </c>
      <c r="J269" s="31">
        <v>27</v>
      </c>
      <c r="K269" s="8"/>
    </row>
    <row r="270" spans="1:11" ht="30" hidden="1" x14ac:dyDescent="0.25">
      <c r="A270" s="8" t="s">
        <v>150</v>
      </c>
      <c r="B270" s="8"/>
      <c r="C270" s="8" t="s">
        <v>152</v>
      </c>
      <c r="D270" s="9" t="s">
        <v>378</v>
      </c>
      <c r="E270" s="9" t="s">
        <v>204</v>
      </c>
      <c r="F270" s="9"/>
      <c r="G270" s="8" t="s">
        <v>76</v>
      </c>
      <c r="H270" s="10">
        <v>3.12</v>
      </c>
      <c r="I270" s="11">
        <f t="shared" ref="I270:I278" si="4">H270*$B$11</f>
        <v>343.2</v>
      </c>
      <c r="J270" s="11">
        <v>0</v>
      </c>
      <c r="K270" s="8"/>
    </row>
    <row r="271" spans="1:11" hidden="1" x14ac:dyDescent="0.25">
      <c r="A271" s="8" t="s">
        <v>73</v>
      </c>
      <c r="B271" s="8" t="s">
        <v>35</v>
      </c>
      <c r="C271" s="8" t="s">
        <v>152</v>
      </c>
      <c r="D271" s="9"/>
      <c r="E271" s="9"/>
      <c r="F271" s="9" t="s">
        <v>35</v>
      </c>
      <c r="G271" s="8" t="s">
        <v>33</v>
      </c>
      <c r="H271" s="10">
        <v>1.79</v>
      </c>
      <c r="I271" s="11">
        <f t="shared" si="4"/>
        <v>196.9</v>
      </c>
      <c r="J271" s="11">
        <v>0</v>
      </c>
      <c r="K271" s="8"/>
    </row>
    <row r="272" spans="1:11" hidden="1" x14ac:dyDescent="0.25">
      <c r="A272" s="8" t="s">
        <v>74</v>
      </c>
      <c r="B272" s="8" t="s">
        <v>35</v>
      </c>
      <c r="C272" s="8" t="s">
        <v>152</v>
      </c>
      <c r="D272" s="9" t="s">
        <v>353</v>
      </c>
      <c r="E272" s="9" t="s">
        <v>379</v>
      </c>
      <c r="F272" s="9" t="s">
        <v>35</v>
      </c>
      <c r="G272" s="8" t="s">
        <v>33</v>
      </c>
      <c r="H272" s="10">
        <v>1.79</v>
      </c>
      <c r="I272" s="11">
        <f t="shared" si="4"/>
        <v>196.9</v>
      </c>
      <c r="J272" s="11">
        <v>0</v>
      </c>
      <c r="K272" s="8"/>
    </row>
    <row r="273" spans="1:11" hidden="1" x14ac:dyDescent="0.25">
      <c r="A273" s="8" t="s">
        <v>74</v>
      </c>
      <c r="B273" s="8"/>
      <c r="C273" s="8" t="s">
        <v>152</v>
      </c>
      <c r="D273" s="9"/>
      <c r="E273" s="9"/>
      <c r="F273" s="9"/>
      <c r="G273" s="8" t="s">
        <v>76</v>
      </c>
      <c r="H273" s="10">
        <v>3.12</v>
      </c>
      <c r="I273" s="11">
        <f t="shared" si="4"/>
        <v>343.2</v>
      </c>
      <c r="J273" s="11">
        <v>0</v>
      </c>
      <c r="K273" s="8"/>
    </row>
    <row r="274" spans="1:11" hidden="1" x14ac:dyDescent="0.25">
      <c r="A274" s="8" t="s">
        <v>151</v>
      </c>
      <c r="B274" s="8"/>
      <c r="C274" s="8" t="s">
        <v>152</v>
      </c>
      <c r="D274" s="9" t="s">
        <v>265</v>
      </c>
      <c r="E274" s="9" t="s">
        <v>380</v>
      </c>
      <c r="F274" s="9"/>
      <c r="G274" s="8" t="s">
        <v>76</v>
      </c>
      <c r="H274" s="10">
        <v>3.12</v>
      </c>
      <c r="I274" s="11">
        <f t="shared" si="4"/>
        <v>343.2</v>
      </c>
      <c r="J274" s="11">
        <v>0</v>
      </c>
      <c r="K274" s="8"/>
    </row>
    <row r="275" spans="1:11" hidden="1" x14ac:dyDescent="0.25">
      <c r="A275" s="8" t="s">
        <v>16</v>
      </c>
      <c r="B275" s="8" t="s">
        <v>6</v>
      </c>
      <c r="C275" s="8" t="s">
        <v>152</v>
      </c>
      <c r="D275" s="9"/>
      <c r="E275" s="9"/>
      <c r="F275" s="9" t="s">
        <v>6</v>
      </c>
      <c r="G275" s="8" t="s">
        <v>33</v>
      </c>
      <c r="H275" s="10">
        <v>2.0699999999999998</v>
      </c>
      <c r="I275" s="11">
        <f t="shared" si="4"/>
        <v>227.7</v>
      </c>
      <c r="J275" s="11">
        <v>0</v>
      </c>
      <c r="K275" s="8"/>
    </row>
    <row r="276" spans="1:11" hidden="1" x14ac:dyDescent="0.25">
      <c r="A276" s="8" t="s">
        <v>16</v>
      </c>
      <c r="B276" s="8" t="s">
        <v>35</v>
      </c>
      <c r="C276" s="8" t="s">
        <v>152</v>
      </c>
      <c r="D276" s="9"/>
      <c r="E276" s="9"/>
      <c r="F276" s="9" t="s">
        <v>35</v>
      </c>
      <c r="G276" s="8" t="s">
        <v>33</v>
      </c>
      <c r="H276" s="10">
        <v>1.79</v>
      </c>
      <c r="I276" s="11">
        <f t="shared" si="4"/>
        <v>196.9</v>
      </c>
      <c r="J276" s="11">
        <v>0</v>
      </c>
      <c r="K276" s="8"/>
    </row>
    <row r="277" spans="1:11" ht="75" hidden="1" x14ac:dyDescent="0.25">
      <c r="A277" s="8" t="s">
        <v>75</v>
      </c>
      <c r="B277" s="8" t="s">
        <v>35</v>
      </c>
      <c r="C277" s="8" t="s">
        <v>152</v>
      </c>
      <c r="D277" s="9" t="s">
        <v>381</v>
      </c>
      <c r="E277" s="9" t="s">
        <v>382</v>
      </c>
      <c r="F277" s="9" t="s">
        <v>35</v>
      </c>
      <c r="G277" s="8" t="s">
        <v>33</v>
      </c>
      <c r="H277" s="10">
        <v>1.79</v>
      </c>
      <c r="I277" s="11">
        <f t="shared" si="4"/>
        <v>196.9</v>
      </c>
      <c r="J277" s="11">
        <v>0</v>
      </c>
      <c r="K277" s="8"/>
    </row>
    <row r="278" spans="1:11" ht="54.75" hidden="1" customHeight="1" x14ac:dyDescent="0.25">
      <c r="A278" s="25" t="s">
        <v>75</v>
      </c>
      <c r="B278" s="8"/>
      <c r="C278" s="8" t="s">
        <v>152</v>
      </c>
      <c r="D278" s="9"/>
      <c r="E278" s="9"/>
      <c r="F278" s="30"/>
      <c r="G278" s="25" t="s">
        <v>76</v>
      </c>
      <c r="H278" s="10">
        <v>3.12</v>
      </c>
      <c r="I278" s="11">
        <f t="shared" si="4"/>
        <v>343.2</v>
      </c>
      <c r="J278" s="31">
        <v>0</v>
      </c>
      <c r="K278" s="8"/>
    </row>
  </sheetData>
  <autoFilter ref="A13:K278">
    <filterColumn colId="9">
      <filters>
        <filter val="100"/>
        <filter val="15"/>
        <filter val="16"/>
        <filter val="25"/>
        <filter val="27"/>
        <filter val="30"/>
        <filter val="31"/>
        <filter val="45"/>
        <filter val="46"/>
        <filter val="5"/>
        <filter val="50"/>
        <filter val="53"/>
        <filter val="56"/>
        <filter val="60"/>
        <filter val="65"/>
        <filter val="70"/>
        <filter val="75"/>
        <filter val="76"/>
        <filter val="80"/>
      </filters>
    </filterColumn>
    <sortState ref="A7:AR271">
      <sortCondition ref="A6:A271"/>
    </sortState>
  </autoFilter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Lenkova E</cp:lastModifiedBy>
  <dcterms:created xsi:type="dcterms:W3CDTF">2023-09-06T11:24:53Z</dcterms:created>
  <dcterms:modified xsi:type="dcterms:W3CDTF">2023-12-25T07:32:21Z</dcterms:modified>
</cp:coreProperties>
</file>